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942" activeTab="0"/>
  </bookViews>
  <sheets>
    <sheet name="DrM" sheetId="1" r:id="rId1"/>
    <sheet name="J200HS" sheetId="2" r:id="rId2"/>
    <sheet name="DrŽ" sheetId="3" r:id="rId3"/>
    <sheet name="Ž120HS" sheetId="4" r:id="rId4"/>
    <sheet name="DRS" sheetId="5" r:id="rId5"/>
    <sheet name="DNM" sheetId="6" r:id="rId6"/>
    <sheet name="DNŽ" sheetId="7" r:id="rId7"/>
    <sheet name="DNS" sheetId="8" r:id="rId8"/>
    <sheet name="Absolutní P100HS" sheetId="9" r:id="rId9"/>
    <sheet name="M100HS" sheetId="10" r:id="rId10"/>
    <sheet name="Ž100HS" sheetId="11" r:id="rId11"/>
    <sheet name="DrDorostu" sheetId="12" r:id="rId12"/>
    <sheet name="AD" sheetId="13" r:id="rId13"/>
    <sheet name="D" sheetId="14" r:id="rId14"/>
    <sheet name="DD" sheetId="15" r:id="rId15"/>
    <sheet name="Rekordy 2006" sheetId="16" r:id="rId16"/>
    <sheet name="Hodovky" sheetId="17" r:id="rId17"/>
    <sheet name="Rekord D. Hobla" sheetId="18" r:id="rId18"/>
  </sheets>
  <definedNames/>
  <calcPr fullCalcOnLoad="1"/>
</workbook>
</file>

<file path=xl/sharedStrings.xml><?xml version="1.0" encoding="utf-8"?>
<sst xmlns="http://schemas.openxmlformats.org/spreadsheetml/2006/main" count="2305" uniqueCount="575">
  <si>
    <t>Poř.</t>
  </si>
  <si>
    <t>Plná</t>
  </si>
  <si>
    <t>Dorážka</t>
  </si>
  <si>
    <t>Celkem</t>
  </si>
  <si>
    <t>Chyb</t>
  </si>
  <si>
    <t>1.</t>
  </si>
  <si>
    <t>2.</t>
  </si>
  <si>
    <t>3.</t>
  </si>
  <si>
    <t>4.</t>
  </si>
  <si>
    <t>5.</t>
  </si>
  <si>
    <t>Družstvo</t>
  </si>
  <si>
    <t>Dvojice</t>
  </si>
  <si>
    <t>Dor.</t>
  </si>
  <si>
    <t>Součet</t>
  </si>
  <si>
    <t>Jméno</t>
  </si>
  <si>
    <t>Hodovky</t>
  </si>
  <si>
    <t xml:space="preserve"> /</t>
  </si>
  <si>
    <t>P</t>
  </si>
  <si>
    <t>D</t>
  </si>
  <si>
    <t>AJM František</t>
  </si>
  <si>
    <t xml:space="preserve">MUŽI  : </t>
  </si>
  <si>
    <t>Družstvo 4 x 200 HS</t>
  </si>
  <si>
    <t>Jednotlivec 200 HS</t>
  </si>
  <si>
    <t>ŽENY</t>
  </si>
  <si>
    <t>Družstvo 4 x 120 HS</t>
  </si>
  <si>
    <t>Jednotlivkyně 120 HS</t>
  </si>
  <si>
    <t>BŘEZINA Stanislav</t>
  </si>
  <si>
    <t>ZELENKA Luboš</t>
  </si>
  <si>
    <t>KK Slavia Praha</t>
  </si>
  <si>
    <t>MIZEROVÁ Blanka</t>
  </si>
  <si>
    <t>VÁNOČNÍ TURNAJ ÚSTÍ NAD LABEM   -   2006</t>
  </si>
  <si>
    <t>NOVOTNÁ Veronika</t>
  </si>
  <si>
    <t>SK Slovan Jirkov</t>
  </si>
  <si>
    <t>PLZÁKOVÁ Zuzana</t>
  </si>
  <si>
    <t>DAVÍDKOVÁ Martina</t>
  </si>
  <si>
    <t>ČERNÁ Helena</t>
  </si>
  <si>
    <t>KK Slovan Jirkov</t>
  </si>
  <si>
    <t>Invalidi</t>
  </si>
  <si>
    <t>Nord Starr</t>
  </si>
  <si>
    <t>KALCŮ Petr</t>
  </si>
  <si>
    <t>KRIVOŠ Rudolf</t>
  </si>
  <si>
    <t>SLEZÁKOVÁ Renata</t>
  </si>
  <si>
    <t>Dabl "ES"</t>
  </si>
  <si>
    <t>O.P.A.T  "A"</t>
  </si>
  <si>
    <t>O.P.A.T  "B"</t>
  </si>
  <si>
    <t>Školastik  "A"</t>
  </si>
  <si>
    <t>Školastik  "C"</t>
  </si>
  <si>
    <t>Školastik  "B"</t>
  </si>
  <si>
    <t>Školastik  "D"</t>
  </si>
  <si>
    <t>Jupí  "B"</t>
  </si>
  <si>
    <t>Jupí  "A"</t>
  </si>
  <si>
    <t>Neratovice II</t>
  </si>
  <si>
    <t>JAKEŠ Jiří</t>
  </si>
  <si>
    <t>KVAPIL Jan</t>
  </si>
  <si>
    <t>SKLENÁŘ Jaromír</t>
  </si>
  <si>
    <t>HUML Jan</t>
  </si>
  <si>
    <t>TURBO</t>
  </si>
  <si>
    <t>6.</t>
  </si>
  <si>
    <t>7.</t>
  </si>
  <si>
    <t>8.</t>
  </si>
  <si>
    <t>9.</t>
  </si>
  <si>
    <t>10.</t>
  </si>
  <si>
    <t>BROŽEK Jarek</t>
  </si>
  <si>
    <t>Turbo</t>
  </si>
  <si>
    <t>PAVLÍČEK Rudolf</t>
  </si>
  <si>
    <t>VODIČKA Miloš</t>
  </si>
  <si>
    <t>DUDA Luboš</t>
  </si>
  <si>
    <t>WEDLICH Miroslav</t>
  </si>
  <si>
    <t>STEINER Václav</t>
  </si>
  <si>
    <t>Jandíkovi</t>
  </si>
  <si>
    <t>Hvězdy</t>
  </si>
  <si>
    <t>PANCHARTKOVÁ Eva</t>
  </si>
  <si>
    <t>KUPŠOVSKÁ Irma</t>
  </si>
  <si>
    <t>Kasr</t>
  </si>
  <si>
    <t>STRACHOŇ Josef</t>
  </si>
  <si>
    <t>KALCŮ Lukáš</t>
  </si>
  <si>
    <t>Westa I</t>
  </si>
  <si>
    <t>Terminators</t>
  </si>
  <si>
    <t>LÁNÍK Radek</t>
  </si>
  <si>
    <t>RANDÁČEK Petr</t>
  </si>
  <si>
    <t>Westa II</t>
  </si>
  <si>
    <t>MANČÍK Jan</t>
  </si>
  <si>
    <t>PROVAZNÍK Pavel</t>
  </si>
  <si>
    <t>KOVÁČ Viktor</t>
  </si>
  <si>
    <t>ONEMICHL Petr</t>
  </si>
  <si>
    <t>MOROC Alexandr</t>
  </si>
  <si>
    <t>RAMAJZL Zdenek</t>
  </si>
  <si>
    <t>HÁJEK Luděk st.</t>
  </si>
  <si>
    <t>HÁJEK Luděk ml.</t>
  </si>
  <si>
    <t>ŘÍHA Zdeněk</t>
  </si>
  <si>
    <t>KOVÁČ David</t>
  </si>
  <si>
    <t>BARTOŠ Michael</t>
  </si>
  <si>
    <t>JANDÍKOVÁ Eva</t>
  </si>
  <si>
    <t>JANDÍK Václav</t>
  </si>
  <si>
    <t>ŠIKUTOVÁ Jiřina</t>
  </si>
  <si>
    <t>Školastik "B"</t>
  </si>
  <si>
    <t>Školastik "D"</t>
  </si>
  <si>
    <t>O.P.A.T.  "A"</t>
  </si>
  <si>
    <t>O.P.A.T.  "B"</t>
  </si>
  <si>
    <t>Jupí "A"</t>
  </si>
  <si>
    <t>Westa - I</t>
  </si>
  <si>
    <t>Jupí "B"</t>
  </si>
  <si>
    <t>Westa - II</t>
  </si>
  <si>
    <t>Školastic "A"</t>
  </si>
  <si>
    <t>Školastic "B"</t>
  </si>
  <si>
    <t>Školastic "C"</t>
  </si>
  <si>
    <t>Školastic "D"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</si>
  <si>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</si>
  <si>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</si>
  <si>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</si>
  <si>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</si>
  <si>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</si>
  <si>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</si>
  <si>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</si>
  <si>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</si>
  <si>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</si>
  <si>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</si>
  <si>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</si>
  <si>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</si>
  <si>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</si>
  <si>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</si>
  <si>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</si>
  <si>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</si>
  <si>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REJNA Oldřich</t>
  </si>
  <si>
    <t>O. P. A. T.</t>
  </si>
  <si>
    <t>RAMAJZL Zdeněk</t>
  </si>
  <si>
    <t>JUPÍ</t>
  </si>
  <si>
    <t>VRÁNA Tomáš</t>
  </si>
  <si>
    <t>STANĚK Petr</t>
  </si>
  <si>
    <t>KYRAL Jiří</t>
  </si>
  <si>
    <t>KOZLÍK Petr</t>
  </si>
  <si>
    <t>SOTTNER Karel</t>
  </si>
  <si>
    <t>MICHL Adolf</t>
  </si>
  <si>
    <t>SUCHÝ Slávek</t>
  </si>
  <si>
    <t>BROŽ Jan</t>
  </si>
  <si>
    <t>CÁBA</t>
  </si>
  <si>
    <t>Kunešovi</t>
  </si>
  <si>
    <t>KUNEŠ Jaroslav</t>
  </si>
  <si>
    <t>KUNEŠOVÁ Jana</t>
  </si>
  <si>
    <t>Marodi</t>
  </si>
  <si>
    <t>STREJC Ivan</t>
  </si>
  <si>
    <t>Cába I</t>
  </si>
  <si>
    <t>Cába II</t>
  </si>
  <si>
    <t>SUCHÝ Karel</t>
  </si>
  <si>
    <t>PROVAZNÍK Jiří</t>
  </si>
  <si>
    <t>Draci I</t>
  </si>
  <si>
    <t>Draci II</t>
  </si>
  <si>
    <t>MENDL Jiří</t>
  </si>
  <si>
    <t>KUBÍK Milan</t>
  </si>
  <si>
    <t>PEŠEK Pavel</t>
  </si>
  <si>
    <t>UŘÍDIL Milan</t>
  </si>
  <si>
    <t>Kocouři</t>
  </si>
  <si>
    <t>JAKUB Jaromír</t>
  </si>
  <si>
    <t>GALBAVÝ Zdeněk</t>
  </si>
  <si>
    <t>Westa III</t>
  </si>
  <si>
    <t>Westa - III</t>
  </si>
  <si>
    <t>LOVOCHEMIE LOVOSICE "A"</t>
  </si>
  <si>
    <t>NERATOVICE II</t>
  </si>
  <si>
    <t>SKK BOHUŠOVICE n. O.</t>
  </si>
  <si>
    <t>27.</t>
  </si>
  <si>
    <t>28.</t>
  </si>
  <si>
    <t>29.</t>
  </si>
  <si>
    <t>30.</t>
  </si>
  <si>
    <t>31.</t>
  </si>
  <si>
    <t>32.</t>
  </si>
  <si>
    <t>33.</t>
  </si>
  <si>
    <t>34.</t>
  </si>
  <si>
    <t>Lovosice "A"</t>
  </si>
  <si>
    <t>SKK Bohušovice</t>
  </si>
  <si>
    <t>HNÁT Jaromír</t>
  </si>
  <si>
    <t>ŠNEIDAR Miroslav ml.</t>
  </si>
  <si>
    <t>ŠNEIDAR Miroslav st.</t>
  </si>
  <si>
    <t>SVOBODA Tomáš</t>
  </si>
  <si>
    <t>PERNÍČEK Milan</t>
  </si>
  <si>
    <t>SEMERÁD Jiří</t>
  </si>
  <si>
    <t>VRBATA Martin</t>
  </si>
  <si>
    <t>KOLÁČEK Ladislav</t>
  </si>
  <si>
    <t>SOKOL ÚSTÍ "C"</t>
  </si>
  <si>
    <t>Sokol Ústí "C"</t>
  </si>
  <si>
    <t>Myšky</t>
  </si>
  <si>
    <t>STRACHOŇOVÁ Květa</t>
  </si>
  <si>
    <t>SUCHÝ Michal</t>
  </si>
  <si>
    <t>Westa - IV</t>
  </si>
  <si>
    <t>Křest</t>
  </si>
  <si>
    <t>Tuška</t>
  </si>
  <si>
    <t>Jasta</t>
  </si>
  <si>
    <t>Wega</t>
  </si>
  <si>
    <t>Westa IV</t>
  </si>
  <si>
    <t>STEHLÍK Stanislav</t>
  </si>
  <si>
    <t>KŘESŤAN Ladislav</t>
  </si>
  <si>
    <t>TURTENWALD Filip</t>
  </si>
  <si>
    <t>ŠKURLA Eugen</t>
  </si>
  <si>
    <t>35.</t>
  </si>
  <si>
    <t>36.</t>
  </si>
  <si>
    <t>37.</t>
  </si>
  <si>
    <t>38.</t>
  </si>
  <si>
    <t>39.</t>
  </si>
  <si>
    <t>40.</t>
  </si>
  <si>
    <t>41.</t>
  </si>
  <si>
    <t>42.</t>
  </si>
  <si>
    <t>JAWOREK Milan</t>
  </si>
  <si>
    <t>ROHLENA Josef</t>
  </si>
  <si>
    <t>KRATOCHVÍL Karel</t>
  </si>
  <si>
    <t>HORÁLEK Milan</t>
  </si>
  <si>
    <t>PLOCEK Dušan</t>
  </si>
  <si>
    <t>ŠŤASTNÝ Pavel</t>
  </si>
  <si>
    <t>ŠÁLEK Josef</t>
  </si>
  <si>
    <t>JANKOVEC Jiří</t>
  </si>
  <si>
    <t>Lokomotiva Ústí "B"</t>
  </si>
  <si>
    <t>Neratovice I</t>
  </si>
  <si>
    <t>NERATOVICE I</t>
  </si>
  <si>
    <t>LOKOMOTIVA ÚSTÍ "B"</t>
  </si>
  <si>
    <t>Brožovi</t>
  </si>
  <si>
    <t>BHS</t>
  </si>
  <si>
    <t>BROŽOVÁ Alice</t>
  </si>
  <si>
    <t>Jupí "C"</t>
  </si>
  <si>
    <t>RAUNER Zdeněk</t>
  </si>
  <si>
    <t>Strachoňovi</t>
  </si>
  <si>
    <t>Skrbtor</t>
  </si>
  <si>
    <t>Hodovky na VT 2006</t>
  </si>
  <si>
    <t>Nejvíce hodovek celkem:</t>
  </si>
  <si>
    <t>Nejvíce hodovek do plných:</t>
  </si>
  <si>
    <t>1x</t>
  </si>
  <si>
    <t>do dorážky</t>
  </si>
  <si>
    <t>do plných a dorážky</t>
  </si>
  <si>
    <t>STRACHOŇ Vít</t>
  </si>
  <si>
    <t>3x</t>
  </si>
  <si>
    <t>do plných</t>
  </si>
  <si>
    <t>2x</t>
  </si>
  <si>
    <t>Tři hodovky za sebou porazili:</t>
  </si>
  <si>
    <t>Dvě hodovky za sebou porazili:</t>
  </si>
  <si>
    <t>Čtyři hodovky za sebou porazili:</t>
  </si>
  <si>
    <t>KRYL Václav</t>
  </si>
  <si>
    <t>Krylovci</t>
  </si>
  <si>
    <t>ODSTRČILOVÁ Tereza</t>
  </si>
  <si>
    <t>TILIČKOVÁ Zuzana</t>
  </si>
  <si>
    <t>JALOVECKÝ Radek</t>
  </si>
  <si>
    <t>Loko "A"</t>
  </si>
  <si>
    <t>STRÁNSKÝ Milan</t>
  </si>
  <si>
    <t>SLEZÁČKOVÁ Věra</t>
  </si>
  <si>
    <t>Jupí "D"</t>
  </si>
  <si>
    <t>O.P.A.T. "D"</t>
  </si>
  <si>
    <t>O.P.A.T. "C"</t>
  </si>
  <si>
    <t>OPAT "D"</t>
  </si>
  <si>
    <t>OPAT "C"</t>
  </si>
  <si>
    <t>43.</t>
  </si>
  <si>
    <t>44.</t>
  </si>
  <si>
    <t>45.</t>
  </si>
  <si>
    <t>46.</t>
  </si>
  <si>
    <t>47.</t>
  </si>
  <si>
    <t>48.</t>
  </si>
  <si>
    <t>49.</t>
  </si>
  <si>
    <t>50.</t>
  </si>
  <si>
    <t>BOUŠA David</t>
  </si>
  <si>
    <t>Glaverbel Teplice</t>
  </si>
  <si>
    <t>Údlice</t>
  </si>
  <si>
    <t>JIŘINSKÝ Josef</t>
  </si>
  <si>
    <t>SKÁLA Eduard</t>
  </si>
  <si>
    <t>SOUKUP Martin</t>
  </si>
  <si>
    <t>PROKEŠ Jiří</t>
  </si>
  <si>
    <t>BUČKO Michal</t>
  </si>
  <si>
    <t>FOLTA Roman</t>
  </si>
  <si>
    <t>JELÍNEK Miroslav</t>
  </si>
  <si>
    <t xml:space="preserve">do plných  </t>
  </si>
  <si>
    <t>51.</t>
  </si>
  <si>
    <t>52.</t>
  </si>
  <si>
    <t>53.</t>
  </si>
  <si>
    <t>54.</t>
  </si>
  <si>
    <t>VIK Milan</t>
  </si>
  <si>
    <t>Lokomotiva Ústí "C"</t>
  </si>
  <si>
    <t>LOKOMOTIVA ÚSTÍ "C"</t>
  </si>
  <si>
    <t>GLAVERBEL TEPLICE</t>
  </si>
  <si>
    <t>ÚDLICE</t>
  </si>
  <si>
    <t>R</t>
  </si>
  <si>
    <t>MATOUŠEK Josef</t>
  </si>
  <si>
    <r>
      <t xml:space="preserve">Dráha číslo: </t>
    </r>
    <r>
      <rPr>
        <b/>
        <i/>
        <sz val="12"/>
        <rFont val="Times New Roman"/>
        <family val="1"/>
      </rPr>
      <t>1</t>
    </r>
  </si>
  <si>
    <r>
      <t xml:space="preserve">Dráha číslo: </t>
    </r>
    <r>
      <rPr>
        <b/>
        <i/>
        <sz val="12"/>
        <rFont val="Times New Roman"/>
        <family val="1"/>
      </rPr>
      <t>2</t>
    </r>
  </si>
  <si>
    <r>
      <t xml:space="preserve">Dráha číslo: </t>
    </r>
    <r>
      <rPr>
        <b/>
        <i/>
        <sz val="12"/>
        <rFont val="Times New Roman"/>
        <family val="1"/>
      </rPr>
      <t>3</t>
    </r>
  </si>
  <si>
    <r>
      <t xml:space="preserve">Dráha číslo: </t>
    </r>
    <r>
      <rPr>
        <b/>
        <i/>
        <sz val="12"/>
        <rFont val="Times New Roman"/>
        <family val="1"/>
      </rPr>
      <t>4</t>
    </r>
  </si>
  <si>
    <t>Nejvíce hodovek v dorážce:</t>
  </si>
  <si>
    <t>Soutěž</t>
  </si>
  <si>
    <t>Kuželna</t>
  </si>
  <si>
    <t>Datum</t>
  </si>
  <si>
    <t>Dráha</t>
  </si>
  <si>
    <t>Suma</t>
  </si>
  <si>
    <t>Rekapitulace</t>
  </si>
  <si>
    <t>Plné</t>
  </si>
  <si>
    <t>Chyby</t>
  </si>
  <si>
    <t>"Vánoční turnaj"</t>
  </si>
  <si>
    <t>Ústí nad Labem</t>
  </si>
  <si>
    <t>Oddíl</t>
  </si>
  <si>
    <t>Hody 1 až 10</t>
  </si>
  <si>
    <t>Hody 11 až 20</t>
  </si>
  <si>
    <t>Hody 21 až 25</t>
  </si>
  <si>
    <t>25
hodů</t>
  </si>
  <si>
    <t>50
hodů</t>
  </si>
  <si>
    <t>100
hodů</t>
  </si>
  <si>
    <t>Příjmení a jméno hráče</t>
  </si>
  <si>
    <t>PRO-TEC</t>
  </si>
  <si>
    <t>Podpis hráče:</t>
  </si>
  <si>
    <t>Zapisovatel:</t>
  </si>
  <si>
    <t>Rozhodčí:</t>
  </si>
  <si>
    <t>Zápis rekordu "Vánočního turnaje"</t>
  </si>
  <si>
    <t>200
hodů</t>
  </si>
  <si>
    <t xml:space="preserve"> </t>
  </si>
  <si>
    <t>Jelita</t>
  </si>
  <si>
    <t>Čulíci</t>
  </si>
  <si>
    <t>Cába III</t>
  </si>
  <si>
    <t>Cába "III"</t>
  </si>
  <si>
    <t>Jupí "E"</t>
  </si>
  <si>
    <t>Turbo I</t>
  </si>
  <si>
    <t>Turbo II</t>
  </si>
  <si>
    <t>FABIÁN Miroslav</t>
  </si>
  <si>
    <t>VONDRA Miroslav</t>
  </si>
  <si>
    <t>MUS MOST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</si>
  <si>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</si>
  <si>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</si>
  <si>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</si>
  <si>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</si>
  <si>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</si>
  <si>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</si>
  <si>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</si>
  <si>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</si>
  <si>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</si>
  <si>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</si>
  <si>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</si>
  <si>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</si>
  <si>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AKU ML. BOLESTAV</t>
  </si>
  <si>
    <t>LOKOMOTIVA ÚSTÍ "D"</t>
  </si>
  <si>
    <t>ČECHO Martin</t>
  </si>
  <si>
    <t>MUS Most</t>
  </si>
  <si>
    <t>AKU. Ml. Boleslav</t>
  </si>
  <si>
    <t>Lokomotiva Ústí "D"</t>
  </si>
  <si>
    <t>ŠAMAJ Rudolf</t>
  </si>
  <si>
    <t>VÍTR Zdeněk</t>
  </si>
  <si>
    <t>NEDOMA Jiří</t>
  </si>
  <si>
    <t>NOVOSAD Michal</t>
  </si>
  <si>
    <t>NOVÁK Petr</t>
  </si>
  <si>
    <t>BENEŠ Luboš</t>
  </si>
  <si>
    <t>67.</t>
  </si>
  <si>
    <t>68.</t>
  </si>
  <si>
    <t>69.</t>
  </si>
  <si>
    <t>70.</t>
  </si>
  <si>
    <t>No Name</t>
  </si>
  <si>
    <t>GREIF Rudolf</t>
  </si>
  <si>
    <t>HRČIAK Vít</t>
  </si>
  <si>
    <t>GISSY David</t>
  </si>
  <si>
    <t>Školastic "E"</t>
  </si>
  <si>
    <t>Školastik "E"</t>
  </si>
  <si>
    <t>NO NAME</t>
  </si>
  <si>
    <t>Soptíci</t>
  </si>
  <si>
    <t>Greens</t>
  </si>
  <si>
    <t>ZELENÝ Miroslav</t>
  </si>
  <si>
    <t>VRÁŽEL Jiří</t>
  </si>
  <si>
    <t>O.P.A.T  "E"</t>
  </si>
  <si>
    <t>O.P.A.T.  "E"</t>
  </si>
  <si>
    <t>Kengury I</t>
  </si>
  <si>
    <t>Kengury II</t>
  </si>
  <si>
    <t>ZÁBRŽ Ivo</t>
  </si>
  <si>
    <t>PROŠEK Zdeněk</t>
  </si>
  <si>
    <t>KOVAČKA Aleš</t>
  </si>
  <si>
    <t>BHS - II</t>
  </si>
  <si>
    <t>KEJDANA Jiří</t>
  </si>
  <si>
    <t>HAVRÁNEK Jaromír</t>
  </si>
  <si>
    <t>ZÁBŽ Ivo</t>
  </si>
  <si>
    <t>Vlčice</t>
  </si>
  <si>
    <t>SOPTÍCI</t>
  </si>
  <si>
    <t>LOKOMOTIVA ÚSTÍ "A"</t>
  </si>
  <si>
    <t>SOKOL ÚSTÍ "B"</t>
  </si>
  <si>
    <t>VTŽ CHOMUTOV - I</t>
  </si>
  <si>
    <t>VTŽ CHOMUTOV - II</t>
  </si>
  <si>
    <t>Lokomotiva Ústí "A"</t>
  </si>
  <si>
    <t>ŠÍPEK Jiří</t>
  </si>
  <si>
    <t>DAŘÍLEK Dalibor</t>
  </si>
  <si>
    <t>ZAHÁLKA Martin</t>
  </si>
  <si>
    <t>Sokol Ústí "B"</t>
  </si>
  <si>
    <t>SLAVÍK Roman</t>
  </si>
  <si>
    <t>PULCHART Jiří</t>
  </si>
  <si>
    <t>PISKOŘ PaveL</t>
  </si>
  <si>
    <t>VTŽ Chomutov - I</t>
  </si>
  <si>
    <t>VTŽ Chomutov - II</t>
  </si>
  <si>
    <t>FILO Arnošt</t>
  </si>
  <si>
    <t>HAVEL Luboš</t>
  </si>
  <si>
    <t>ŠMÍD Stanislav</t>
  </si>
  <si>
    <t>SUCHOMEL Robert</t>
  </si>
  <si>
    <t>PROKEŠ Filip</t>
  </si>
  <si>
    <t>NOVÁK Stanislav</t>
  </si>
  <si>
    <t>NOVÁK Zdeněk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</si>
  <si>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</si>
  <si>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</si>
  <si>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</si>
  <si>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</si>
  <si>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</si>
  <si>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</si>
  <si>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</si>
  <si>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</si>
  <si>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</si>
  <si>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</si>
  <si>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</si>
  <si>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</si>
  <si>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</si>
  <si>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</si>
  <si>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</si>
  <si>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</si>
  <si>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</si>
  <si>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</si>
  <si>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PISKOŘ Pavel</t>
  </si>
  <si>
    <t>Jupí</t>
  </si>
  <si>
    <t>Aku Ml. Boleslav</t>
  </si>
  <si>
    <t>O. P. A. T. "A"</t>
  </si>
  <si>
    <t>O. P. A. T. "E"</t>
  </si>
  <si>
    <t xml:space="preserve">O. P. A. T. </t>
  </si>
  <si>
    <t>Cába</t>
  </si>
  <si>
    <t>VTŽ Chomutov II</t>
  </si>
  <si>
    <t>VTŽ Chomutov I</t>
  </si>
  <si>
    <t>Loko "B"</t>
  </si>
  <si>
    <t>KALCŮ Iva</t>
  </si>
  <si>
    <t>Skrblíci</t>
  </si>
  <si>
    <t>Tornádo</t>
  </si>
  <si>
    <t>Turbo III</t>
  </si>
  <si>
    <t>ČIHÁKOVÁ Lucie</t>
  </si>
  <si>
    <t>Berušky Duchcov</t>
  </si>
  <si>
    <t>KONEČNÁ Irena</t>
  </si>
  <si>
    <t>BŘEZINOVÁ Ivana</t>
  </si>
  <si>
    <t>SVOBODOVÁ Růžena</t>
  </si>
  <si>
    <t>ZAHÁLKOVÁ Kateřina</t>
  </si>
  <si>
    <t>BROŽÍK Jan</t>
  </si>
  <si>
    <t>Sokol Duchcov</t>
  </si>
  <si>
    <t>BŘEZINA Rudolf</t>
  </si>
  <si>
    <t>HILZENSAUER Miroslav</t>
  </si>
  <si>
    <t>PECHA Josef</t>
  </si>
  <si>
    <t>Půlcába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</si>
  <si>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</si>
  <si>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</si>
  <si>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</si>
  <si>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</si>
  <si>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</si>
  <si>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</si>
  <si>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</si>
  <si>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</si>
  <si>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</si>
  <si>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</si>
  <si>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</si>
  <si>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</si>
  <si>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</si>
  <si>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</si>
  <si>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</si>
  <si>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</si>
  <si>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Lovosice "B"</t>
  </si>
  <si>
    <t>Šluknov</t>
  </si>
  <si>
    <t>Půlcáby</t>
  </si>
  <si>
    <t>105.</t>
  </si>
  <si>
    <t>106.</t>
  </si>
  <si>
    <t>107.</t>
  </si>
  <si>
    <t>108.</t>
  </si>
  <si>
    <t>Draci</t>
  </si>
  <si>
    <t>WAGNER Pavel</t>
  </si>
  <si>
    <t>VOBORNÍK Miloš</t>
  </si>
  <si>
    <t>KREJZA Stanislav</t>
  </si>
  <si>
    <t>TINKA Milan</t>
  </si>
  <si>
    <t>RUBANICKÝ Josef</t>
  </si>
  <si>
    <t>SKLENÁŘ Jan</t>
  </si>
  <si>
    <t>BENDL Radek</t>
  </si>
  <si>
    <t>KOLDAN Jan</t>
  </si>
  <si>
    <t>LOVOCHEMIE LOVOSICE "B"</t>
  </si>
  <si>
    <t>ŠLUKNOV</t>
  </si>
  <si>
    <t>SOKOL DUCHCOV</t>
  </si>
  <si>
    <t>PŮLCÁBY</t>
  </si>
  <si>
    <t>DRACI</t>
  </si>
  <si>
    <t>POŘADÍ NEREGISTROVANÝCH ŽEN NA 100 HS</t>
  </si>
  <si>
    <t>POŘADÍ NEREGISTROVANÝCH MUŽŮ NA 100 HS</t>
  </si>
  <si>
    <t xml:space="preserve">Pořadí smíšených dvojic neregistrovaných na 100 HS     </t>
  </si>
  <si>
    <t>Pořadí dvojic neregistrovaných žen na 100 HS</t>
  </si>
  <si>
    <t>Pořadí dvojic neregistrovaných mužů na 100 HS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</si>
  <si>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</si>
  <si>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</si>
  <si>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</si>
  <si>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</si>
  <si>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</si>
  <si>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</si>
  <si>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</si>
  <si>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</si>
  <si>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</si>
  <si>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</si>
  <si>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</si>
  <si>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</si>
  <si>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</si>
  <si>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</si>
  <si>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</si>
  <si>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</si>
  <si>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</si>
  <si>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</si>
  <si>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</si>
  <si>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</si>
  <si>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</si>
  <si>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</si>
  <si>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</si>
  <si>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</si>
  <si>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KK Hv Trnovany "A"</t>
  </si>
  <si>
    <t>KK Hv Trnovany "B"</t>
  </si>
  <si>
    <t>SK Vrchlabí I</t>
  </si>
  <si>
    <t>SK Vrchlabí II</t>
  </si>
  <si>
    <t>SK Heidenau</t>
  </si>
  <si>
    <t>LCS Praha</t>
  </si>
  <si>
    <t>SK VRCHLABÍ I</t>
  </si>
  <si>
    <t>SK HEIDENAU</t>
  </si>
  <si>
    <t>LCS PRAHA</t>
  </si>
  <si>
    <t>KANDL Zdeněk</t>
  </si>
  <si>
    <t>KUBITA Vratislav</t>
  </si>
  <si>
    <t>NĚMEC Jakub</t>
  </si>
  <si>
    <t>NAVRÁTIL Bohumil</t>
  </si>
  <si>
    <t>VORÁČEK Roman</t>
  </si>
  <si>
    <t>TRÝZNA Roman</t>
  </si>
  <si>
    <t>ŽIŠKO Vlado</t>
  </si>
  <si>
    <t>KYNČL Petr</t>
  </si>
  <si>
    <t>ROLF Michal</t>
  </si>
  <si>
    <t>CERMAN Ladislav</t>
  </si>
  <si>
    <t>HORÁČEK Jiří</t>
  </si>
  <si>
    <t>GLOS Joska</t>
  </si>
  <si>
    <t>HOBL David</t>
  </si>
  <si>
    <t>ELLERT Bernd</t>
  </si>
  <si>
    <t>FRIEBEL Dietmar</t>
  </si>
  <si>
    <t>KIRSTEIN Andreas</t>
  </si>
  <si>
    <t>ZEIHER Mario</t>
  </si>
  <si>
    <t>BENDOVÁ Markéta</t>
  </si>
  <si>
    <t>SAILEROVÁ Anna</t>
  </si>
  <si>
    <t>KOUBOVÁ Blanka</t>
  </si>
  <si>
    <t>ŘEHÁNEK Pavel</t>
  </si>
  <si>
    <t>HRUBÝ Petr</t>
  </si>
  <si>
    <t>POŘADÍ DRUŽSTEV ŽEN NA 120 HS</t>
  </si>
  <si>
    <t>Brejlovec Praha</t>
  </si>
  <si>
    <t>POŘADÍ ŽEN NA 120 HS</t>
  </si>
  <si>
    <t>16. prosince 2006</t>
  </si>
  <si>
    <t>KK Hv. TRNOVANY "A"</t>
  </si>
  <si>
    <t>KK Hv. TRNOVANY "B"</t>
  </si>
  <si>
    <t>SK VRCHLABÍ II</t>
  </si>
  <si>
    <t>Hobl David</t>
  </si>
  <si>
    <t xml:space="preserve">POŘADÍ DRUŽSTEV MUŽŮ NA 200 HS  </t>
  </si>
  <si>
    <t>POŘADÍ JEDNOTLIVCŮ NA 200 HS</t>
  </si>
  <si>
    <t>SK Vrchlabí                            16. 12. 2006</t>
  </si>
  <si>
    <t>HOBL David                               SK Vrchlabí                                                        16. 12. 2006</t>
  </si>
  <si>
    <t>SK Vrchlabí</t>
  </si>
  <si>
    <t>KK Hv Trnovany</t>
  </si>
  <si>
    <t>Brejlovec Praha                              16. 12. 2006</t>
  </si>
  <si>
    <t>SILEROVÁ Anna                Brejlovec Praha                       16. 12. 2006</t>
  </si>
  <si>
    <t>STRÁNSKÝ Milan ml.</t>
  </si>
  <si>
    <t>KK Hv. Trnovany "A"</t>
  </si>
  <si>
    <t>SK VRCHLABÍ   I</t>
  </si>
  <si>
    <t>POŘADÍ DOROSTENCŮ NA 120 HS</t>
  </si>
  <si>
    <t>POŘADÍ DOROSTENEK NA 120 HS</t>
  </si>
  <si>
    <t>Sokol Duchcov "A"</t>
  </si>
  <si>
    <t>BERGERHOF Jan</t>
  </si>
  <si>
    <t>ENDRŠT Jan</t>
  </si>
  <si>
    <t>DAŘÍLEK Jakub</t>
  </si>
  <si>
    <t>GUHL Luděk</t>
  </si>
  <si>
    <t>JUNGBAUER Viktor</t>
  </si>
  <si>
    <t>RANSDORF Zdeněk</t>
  </si>
  <si>
    <t>JAKUB Ondřej</t>
  </si>
  <si>
    <t>ŠLAPÁKOVÁ Michaela</t>
  </si>
  <si>
    <t>HRUŠKOVÁ Martina</t>
  </si>
  <si>
    <t>HOFMANOVÁ Markéta</t>
  </si>
  <si>
    <t>ŠTRAICHER Tomáš</t>
  </si>
  <si>
    <t>KK Hv. Trnovany "B"</t>
  </si>
  <si>
    <t>4x</t>
  </si>
  <si>
    <r>
      <t xml:space="preserve">Na VT 2006 padlo celkem </t>
    </r>
    <r>
      <rPr>
        <b/>
        <i/>
        <u val="single"/>
        <sz val="14"/>
        <color indexed="10"/>
        <rFont val="Times New Roman"/>
        <family val="1"/>
      </rPr>
      <t>1993</t>
    </r>
    <r>
      <rPr>
        <b/>
        <i/>
        <sz val="12"/>
        <color indexed="10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hodovek.</t>
    </r>
  </si>
  <si>
    <t>KK Hv. Trnovany</t>
  </si>
  <si>
    <t>Pořadí smíšených dvojic registrovaných hráčů na 100 HS</t>
  </si>
  <si>
    <t>ABSOLUTNÍ POŘADÍ NEREGISTROVANÝCH JEDNOTLIVCŮ NA 100 HS</t>
  </si>
  <si>
    <t>TJ Loko Ústí "A"</t>
  </si>
  <si>
    <t>TJ Loko Ústí "B"</t>
  </si>
  <si>
    <t>Sokol Duchcov "B"</t>
  </si>
  <si>
    <t>ABSOLUTNÍ POŘADÍ DOROSTU NA 120 HS</t>
  </si>
  <si>
    <t>POŘADÍ DRUŽSTEV DOROSTU NA 120 HS</t>
  </si>
  <si>
    <t>Srdečně Ti blahopřejeme Davide a děkujeme za fantastický zážitek.</t>
  </si>
  <si>
    <t>REKORDY VT  - 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</si>
</sst>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20"/>
      <name val="Times New Roman"/>
      <family val="1"/>
    </font>
    <font>
      <b/>
      <sz val="13"/>
      <color indexed="2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20"/>
      <name val="Times New Roman"/>
      <family val="1"/>
    </font>
    <font>
      <i/>
      <sz val="14"/>
      <name val="Times New Roman"/>
      <family val="1"/>
    </font>
    <font>
      <sz val="12"/>
      <color indexed="20"/>
      <name val="Times New Roman"/>
      <family val="1"/>
    </font>
    <font>
      <sz val="10.7"/>
      <name val="Times New Roman"/>
      <family val="1"/>
    </font>
    <font>
      <i/>
      <sz val="10.7"/>
      <name val="Times New Roman"/>
      <family val="1"/>
    </font>
    <font>
      <b/>
      <sz val="22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b/>
      <sz val="18"/>
      <color indexed="12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6"/>
      <color indexed="12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20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16"/>
      <color indexed="12"/>
      <name val="Arial CE"/>
      <family val="0"/>
    </font>
    <font>
      <b/>
      <sz val="10"/>
      <name val="Arial CE"/>
      <family val="0"/>
    </font>
    <font>
      <i/>
      <sz val="12"/>
      <name val="Blackadder ITC"/>
      <family val="5"/>
    </font>
    <font>
      <b/>
      <sz val="9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u val="single"/>
      <sz val="16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2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8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4"/>
      <color indexed="10"/>
      <name val="Times New Roman"/>
      <family val="1"/>
    </font>
    <font>
      <b/>
      <i/>
      <sz val="16"/>
      <color indexed="12"/>
      <name val="Times New Roman"/>
      <family val="1"/>
    </font>
    <font>
      <sz val="13"/>
      <color indexed="12"/>
      <name val="Times New Roman"/>
      <family val="1"/>
    </font>
    <font>
      <b/>
      <sz val="22"/>
      <color indexed="14"/>
      <name val="Times New Roman"/>
      <family val="1"/>
    </font>
    <font>
      <b/>
      <i/>
      <sz val="16"/>
      <color indexed="14"/>
      <name val="Times New Roman"/>
      <family val="1"/>
    </font>
    <font>
      <b/>
      <sz val="20"/>
      <color indexed="14"/>
      <name val="Times New Roman"/>
      <family val="1"/>
    </font>
    <font>
      <b/>
      <sz val="18"/>
      <color indexed="14"/>
      <name val="Times New Roman"/>
      <family val="1"/>
    </font>
    <font>
      <sz val="13"/>
      <color indexed="14"/>
      <name val="Times New Roman"/>
      <family val="1"/>
    </font>
    <font>
      <b/>
      <u val="single"/>
      <sz val="18"/>
      <color indexed="12"/>
      <name val="Arial CE"/>
      <family val="2"/>
    </font>
    <font>
      <b/>
      <i/>
      <sz val="14"/>
      <name val="Arial CE"/>
      <family val="0"/>
    </font>
    <font>
      <b/>
      <u val="single"/>
      <sz val="16"/>
      <color indexed="20"/>
      <name val="Times New Roman"/>
      <family val="1"/>
    </font>
    <font>
      <b/>
      <sz val="22"/>
      <color indexed="10"/>
      <name val="Arial CE"/>
      <family val="0"/>
    </font>
    <font>
      <b/>
      <u val="single"/>
      <sz val="15"/>
      <color indexed="12"/>
      <name val="Times New Roman"/>
      <family val="1"/>
    </font>
    <font>
      <b/>
      <i/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u val="single"/>
      <sz val="2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43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2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vertical="top" indent="1"/>
    </xf>
    <xf numFmtId="0" fontId="22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36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vertical="top" indent="1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vertical="top" inden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vertical="top" inden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top" indent="1"/>
    </xf>
    <xf numFmtId="0" fontId="11" fillId="0" borderId="0" xfId="0" applyFont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inden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0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4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4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69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0" fontId="46" fillId="2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left" vertical="center" indent="1"/>
    </xf>
    <xf numFmtId="0" fontId="75" fillId="0" borderId="21" xfId="0" applyFont="1" applyFill="1" applyBorder="1" applyAlignment="1">
      <alignment horizontal="left" vertical="center" wrapText="1" indent="1"/>
    </xf>
    <xf numFmtId="0" fontId="75" fillId="0" borderId="22" xfId="0" applyFont="1" applyFill="1" applyBorder="1" applyAlignment="1">
      <alignment horizontal="left" vertical="center" indent="1"/>
    </xf>
    <xf numFmtId="0" fontId="75" fillId="0" borderId="22" xfId="0" applyFont="1" applyFill="1" applyBorder="1" applyAlignment="1">
      <alignment horizontal="left" vertical="center" wrapText="1" indent="1"/>
    </xf>
    <xf numFmtId="0" fontId="34" fillId="0" borderId="23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/>
    </xf>
    <xf numFmtId="0" fontId="76" fillId="0" borderId="27" xfId="0" applyFont="1" applyFill="1" applyBorder="1" applyAlignment="1">
      <alignment horizontal="center"/>
    </xf>
    <xf numFmtId="14" fontId="76" fillId="0" borderId="25" xfId="0" applyNumberFormat="1" applyFont="1" applyFill="1" applyBorder="1" applyAlignment="1">
      <alignment horizontal="center" vertical="top"/>
    </xf>
    <xf numFmtId="14" fontId="76" fillId="0" borderId="26" xfId="0" applyNumberFormat="1" applyFont="1" applyFill="1" applyBorder="1" applyAlignment="1">
      <alignment horizontal="center" vertical="top"/>
    </xf>
    <xf numFmtId="14" fontId="76" fillId="0" borderId="27" xfId="0" applyNumberFormat="1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center" vertical="top"/>
    </xf>
    <xf numFmtId="0" fontId="32" fillId="0" borderId="29" xfId="0" applyFont="1" applyFill="1" applyBorder="1" applyAlignment="1">
      <alignment horizontal="center" vertical="top"/>
    </xf>
    <xf numFmtId="0" fontId="32" fillId="0" borderId="30" xfId="0" applyFont="1" applyFill="1" applyBorder="1" applyAlignment="1">
      <alignment horizontal="center" vertical="top"/>
    </xf>
    <xf numFmtId="0" fontId="78" fillId="0" borderId="31" xfId="0" applyFont="1" applyFill="1" applyBorder="1" applyAlignment="1">
      <alignment horizontal="left" vertical="center" indent="1"/>
    </xf>
    <xf numFmtId="0" fontId="78" fillId="0" borderId="31" xfId="0" applyFont="1" applyFill="1" applyBorder="1" applyAlignment="1">
      <alignment horizontal="left" vertical="center" wrapText="1" indent="1"/>
    </xf>
    <xf numFmtId="0" fontId="78" fillId="0" borderId="22" xfId="0" applyFont="1" applyFill="1" applyBorder="1" applyAlignment="1">
      <alignment horizontal="left" vertical="center" indent="1"/>
    </xf>
    <xf numFmtId="0" fontId="78" fillId="0" borderId="22" xfId="0" applyFont="1" applyFill="1" applyBorder="1" applyAlignment="1">
      <alignment horizontal="left" vertical="center" wrapText="1" indent="1"/>
    </xf>
    <xf numFmtId="0" fontId="80" fillId="0" borderId="23" xfId="0" applyFont="1" applyFill="1" applyBorder="1" applyAlignment="1">
      <alignment horizontal="center"/>
    </xf>
    <xf numFmtId="0" fontId="80" fillId="0" borderId="3" xfId="0" applyFont="1" applyFill="1" applyBorder="1" applyAlignment="1">
      <alignment horizontal="center"/>
    </xf>
    <xf numFmtId="0" fontId="80" fillId="0" borderId="24" xfId="0" applyFont="1" applyFill="1" applyBorder="1" applyAlignment="1">
      <alignment horizontal="center"/>
    </xf>
    <xf numFmtId="0" fontId="81" fillId="0" borderId="25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81" fillId="0" borderId="27" xfId="0" applyFont="1" applyFill="1" applyBorder="1" applyAlignment="1">
      <alignment horizontal="center"/>
    </xf>
    <xf numFmtId="14" fontId="81" fillId="0" borderId="25" xfId="0" applyNumberFormat="1" applyFont="1" applyFill="1" applyBorder="1" applyAlignment="1">
      <alignment horizontal="center" vertical="top"/>
    </xf>
    <xf numFmtId="14" fontId="81" fillId="0" borderId="26" xfId="0" applyNumberFormat="1" applyFont="1" applyFill="1" applyBorder="1" applyAlignment="1">
      <alignment horizontal="center" vertical="top"/>
    </xf>
    <xf numFmtId="14" fontId="81" fillId="0" borderId="27" xfId="0" applyNumberFormat="1" applyFont="1" applyFill="1" applyBorder="1" applyAlignment="1">
      <alignment horizontal="center" vertical="top"/>
    </xf>
    <xf numFmtId="0" fontId="79" fillId="0" borderId="28" xfId="0" applyFont="1" applyFill="1" applyBorder="1" applyAlignment="1">
      <alignment horizontal="center" vertical="top"/>
    </xf>
    <xf numFmtId="0" fontId="79" fillId="0" borderId="29" xfId="0" applyFont="1" applyFill="1" applyBorder="1" applyAlignment="1">
      <alignment horizontal="center" vertical="top"/>
    </xf>
    <xf numFmtId="0" fontId="79" fillId="0" borderId="30" xfId="0" applyFont="1" applyFill="1" applyBorder="1" applyAlignment="1">
      <alignment horizontal="center" vertical="top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2" xfId="0" applyBorder="1" applyAlignment="1">
      <alignment horizontal="left" indent="1"/>
    </xf>
    <xf numFmtId="0" fontId="4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indent="2"/>
    </xf>
    <xf numFmtId="0" fontId="55" fillId="0" borderId="0" xfId="0" applyFont="1" applyBorder="1" applyAlignment="1">
      <alignment horizontal="left" indent="2"/>
    </xf>
    <xf numFmtId="0" fontId="83" fillId="0" borderId="0" xfId="0" applyFont="1" applyBorder="1" applyAlignment="1">
      <alignment horizontal="left" indent="1"/>
    </xf>
    <xf numFmtId="0" fontId="55" fillId="0" borderId="0" xfId="0" applyFont="1" applyBorder="1" applyAlignment="1">
      <alignment horizontal="left" indent="1"/>
    </xf>
    <xf numFmtId="3" fontId="31" fillId="0" borderId="33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3" fontId="77" fillId="0" borderId="34" xfId="0" applyNumberFormat="1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top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2" fillId="0" borderId="36" xfId="0" applyFont="1" applyFill="1" applyBorder="1" applyAlignment="1">
      <alignment horizontal="center" vertical="top"/>
    </xf>
    <xf numFmtId="0" fontId="46" fillId="2" borderId="4" xfId="0" applyFont="1" applyFill="1" applyBorder="1" applyAlignment="1">
      <alignment horizontal="center"/>
    </xf>
    <xf numFmtId="0" fontId="46" fillId="2" borderId="41" xfId="0" applyFont="1" applyFill="1" applyBorder="1" applyAlignment="1">
      <alignment horizontal="center"/>
    </xf>
    <xf numFmtId="0" fontId="46" fillId="2" borderId="42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horizontal="center" vertical="center"/>
    </xf>
    <xf numFmtId="0" fontId="46" fillId="2" borderId="42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top" wrapText="1" shrinkToFit="1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9" xfId="0" applyFill="1" applyBorder="1" applyAlignment="1">
      <alignment horizontal="center" vertical="center" textRotation="90"/>
    </xf>
    <xf numFmtId="0" fontId="0" fillId="3" borderId="26" xfId="0" applyFill="1" applyBorder="1" applyAlignment="1">
      <alignment horizontal="center" vertical="center" textRotation="90"/>
    </xf>
    <xf numFmtId="0" fontId="0" fillId="3" borderId="29" xfId="0" applyFill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textRotation="90"/>
    </xf>
    <xf numFmtId="0" fontId="50" fillId="0" borderId="57" xfId="0" applyFont="1" applyBorder="1" applyAlignment="1">
      <alignment horizontal="center" vertical="center" textRotation="90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 textRotation="90"/>
    </xf>
    <xf numFmtId="0" fontId="51" fillId="0" borderId="63" xfId="0" applyFont="1" applyBorder="1" applyAlignment="1">
      <alignment horizontal="center" vertical="center" textRotation="90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32" xfId="0" applyFont="1" applyBorder="1" applyAlignment="1">
      <alignment horizontal="center" vertical="center"/>
    </xf>
    <xf numFmtId="0" fontId="61" fillId="0" borderId="0" xfId="0" applyFont="1" applyAlignment="1">
      <alignment horizontal="left" indent="3"/>
    </xf>
    <xf numFmtId="0" fontId="55" fillId="0" borderId="0" xfId="0" applyFont="1" applyBorder="1" applyAlignment="1">
      <alignment horizontal="left" indent="2"/>
    </xf>
    <xf numFmtId="0" fontId="83" fillId="0" borderId="0" xfId="0" applyFont="1" applyBorder="1" applyAlignment="1">
      <alignment horizontal="left" indent="2"/>
    </xf>
    <xf numFmtId="0" fontId="51" fillId="0" borderId="64" xfId="0" applyFont="1" applyBorder="1" applyAlignment="1">
      <alignment horizontal="center" vertical="center" textRotation="90"/>
    </xf>
    <xf numFmtId="0" fontId="51" fillId="0" borderId="65" xfId="0" applyFont="1" applyBorder="1" applyAlignment="1">
      <alignment horizontal="center" vertical="center" textRotation="90"/>
    </xf>
    <xf numFmtId="0" fontId="50" fillId="0" borderId="62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0" fillId="4" borderId="71" xfId="0" applyFont="1" applyFill="1" applyBorder="1" applyAlignment="1">
      <alignment horizontal="center" vertical="center"/>
    </xf>
    <xf numFmtId="0" fontId="50" fillId="4" borderId="72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85" fillId="2" borderId="73" xfId="0" applyFont="1" applyFill="1" applyBorder="1" applyAlignment="1">
      <alignment horizontal="center" vertical="center"/>
    </xf>
    <xf numFmtId="0" fontId="85" fillId="2" borderId="27" xfId="0" applyFont="1" applyFill="1" applyBorder="1" applyAlignment="1">
      <alignment horizontal="center" vertical="center"/>
    </xf>
    <xf numFmtId="0" fontId="85" fillId="2" borderId="30" xfId="0" applyFont="1" applyFill="1" applyBorder="1" applyAlignment="1">
      <alignment horizontal="center" vertical="center"/>
    </xf>
    <xf numFmtId="0" fontId="50" fillId="4" borderId="74" xfId="0" applyFont="1" applyFill="1" applyBorder="1" applyAlignment="1">
      <alignment horizontal="center" vertical="center"/>
    </xf>
    <xf numFmtId="0" fontId="50" fillId="4" borderId="9" xfId="0" applyFont="1" applyFill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2" fillId="5" borderId="76" xfId="0" applyFont="1" applyFill="1" applyBorder="1" applyAlignment="1">
      <alignment horizontal="center" vertical="center"/>
    </xf>
    <xf numFmtId="0" fontId="52" fillId="5" borderId="77" xfId="0" applyFont="1" applyFill="1" applyBorder="1" applyAlignment="1">
      <alignment horizontal="center" vertical="center"/>
    </xf>
    <xf numFmtId="0" fontId="52" fillId="5" borderId="77" xfId="0" applyFont="1" applyFill="1" applyBorder="1" applyAlignment="1">
      <alignment/>
    </xf>
    <xf numFmtId="0" fontId="52" fillId="5" borderId="78" xfId="0" applyFont="1" applyFill="1" applyBorder="1" applyAlignment="1">
      <alignment/>
    </xf>
    <xf numFmtId="0" fontId="50" fillId="4" borderId="28" xfId="0" applyFont="1" applyFill="1" applyBorder="1" applyAlignment="1">
      <alignment horizontal="center" vertical="center"/>
    </xf>
    <xf numFmtId="0" fontId="50" fillId="4" borderId="79" xfId="0" applyFon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81" xfId="0" applyFont="1" applyBorder="1" applyAlignment="1">
      <alignment horizontal="center" vertical="center"/>
    </xf>
    <xf numFmtId="0" fontId="58" fillId="4" borderId="82" xfId="0" applyFont="1" applyFill="1" applyBorder="1" applyAlignment="1">
      <alignment horizontal="center" vertical="center"/>
    </xf>
    <xf numFmtId="0" fontId="58" fillId="4" borderId="83" xfId="0" applyFont="1" applyFill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8" fillId="4" borderId="85" xfId="0" applyFont="1" applyFill="1" applyBorder="1" applyAlignment="1">
      <alignment horizontal="center" vertical="center"/>
    </xf>
    <xf numFmtId="0" fontId="50" fillId="4" borderId="86" xfId="0" applyFont="1" applyFill="1" applyBorder="1" applyAlignment="1">
      <alignment horizontal="center" vertical="center"/>
    </xf>
    <xf numFmtId="0" fontId="50" fillId="4" borderId="82" xfId="0" applyFont="1" applyFill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3" fontId="88" fillId="6" borderId="88" xfId="0" applyNumberFormat="1" applyFont="1" applyFill="1" applyBorder="1" applyAlignment="1">
      <alignment horizontal="center" vertical="center"/>
    </xf>
    <xf numFmtId="3" fontId="88" fillId="6" borderId="89" xfId="0" applyNumberFormat="1" applyFont="1" applyFill="1" applyBorder="1" applyAlignment="1">
      <alignment horizontal="center" vertical="center"/>
    </xf>
    <xf numFmtId="0" fontId="50" fillId="4" borderId="90" xfId="0" applyFont="1" applyFill="1" applyBorder="1" applyAlignment="1">
      <alignment horizontal="center" vertical="center"/>
    </xf>
    <xf numFmtId="0" fontId="50" fillId="4" borderId="91" xfId="0" applyFont="1" applyFill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58" fillId="4" borderId="29" xfId="0" applyFont="1" applyFill="1" applyBorder="1" applyAlignment="1">
      <alignment horizontal="center" vertical="center"/>
    </xf>
    <xf numFmtId="0" fontId="58" fillId="4" borderId="30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0" fillId="3" borderId="53" xfId="0" applyFill="1" applyBorder="1" applyAlignment="1">
      <alignment horizontal="center" vertical="center" textRotation="90"/>
    </xf>
    <xf numFmtId="0" fontId="54" fillId="0" borderId="3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</xdr:row>
      <xdr:rowOff>38100</xdr:rowOff>
    </xdr:from>
    <xdr:to>
      <xdr:col>23</xdr:col>
      <xdr:colOff>257175</xdr:colOff>
      <xdr:row>5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304800"/>
          <a:ext cx="1847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="110" zoomScaleNormal="110" workbookViewId="0" topLeftCell="A1">
      <selection activeCell="A1" sqref="A1:G1"/>
    </sheetView>
  </sheetViews>
  <sheetFormatPr defaultColWidth="9.00390625" defaultRowHeight="12.75"/>
  <cols>
    <col min="1" max="1" width="5.375" style="201" bestFit="1" customWidth="1"/>
    <col min="2" max="2" width="43.875" style="8" bestFit="1" customWidth="1"/>
    <col min="3" max="4" width="10.75390625" style="8" customWidth="1"/>
    <col min="5" max="5" width="8.875" style="8" bestFit="1" customWidth="1"/>
    <col min="6" max="6" width="6.625" style="8" bestFit="1" customWidth="1"/>
    <col min="7" max="7" width="10.625" style="215" bestFit="1" customWidth="1"/>
    <col min="8" max="8" width="3.25390625" style="8" bestFit="1" customWidth="1"/>
    <col min="9" max="16384" width="9.125" style="8" customWidth="1"/>
  </cols>
  <sheetData>
    <row r="1" spans="1:7" s="7" customFormat="1" ht="25.5">
      <c r="A1" s="360" t="s">
        <v>30</v>
      </c>
      <c r="B1" s="360"/>
      <c r="C1" s="360"/>
      <c r="D1" s="360"/>
      <c r="E1" s="360"/>
      <c r="F1" s="360"/>
      <c r="G1" s="360"/>
    </row>
    <row r="2" spans="1:7" s="212" customFormat="1" ht="20.25">
      <c r="A2" s="361" t="s">
        <v>537</v>
      </c>
      <c r="B2" s="361"/>
      <c r="C2" s="361"/>
      <c r="D2" s="361"/>
      <c r="E2" s="361"/>
      <c r="F2" s="361"/>
      <c r="G2" s="361"/>
    </row>
    <row r="3" spans="1:7" s="192" customFormat="1" ht="15.75">
      <c r="A3" s="187" t="s">
        <v>0</v>
      </c>
      <c r="B3" s="187" t="s">
        <v>10</v>
      </c>
      <c r="C3" s="187" t="s">
        <v>1</v>
      </c>
      <c r="D3" s="187" t="s">
        <v>2</v>
      </c>
      <c r="E3" s="187" t="s">
        <v>3</v>
      </c>
      <c r="F3" s="187" t="s">
        <v>4</v>
      </c>
      <c r="G3" s="187" t="s">
        <v>15</v>
      </c>
    </row>
    <row r="4" spans="1:8" s="230" customFormat="1" ht="22.5" customHeight="1">
      <c r="A4" s="227" t="s">
        <v>5</v>
      </c>
      <c r="B4" s="228" t="s">
        <v>504</v>
      </c>
      <c r="C4" s="227">
        <v>2480</v>
      </c>
      <c r="D4" s="227">
        <v>1351</v>
      </c>
      <c r="E4" s="229">
        <f>SUM(C4:D4)</f>
        <v>3831</v>
      </c>
      <c r="F4" s="227">
        <v>14</v>
      </c>
      <c r="G4" s="227">
        <v>67</v>
      </c>
      <c r="H4" s="227" t="s">
        <v>273</v>
      </c>
    </row>
    <row r="5" spans="1:7" s="234" customFormat="1" ht="22.5" customHeight="1">
      <c r="A5" s="231" t="s">
        <v>6</v>
      </c>
      <c r="B5" s="232" t="s">
        <v>534</v>
      </c>
      <c r="C5" s="231">
        <v>2435</v>
      </c>
      <c r="D5" s="231">
        <v>1226</v>
      </c>
      <c r="E5" s="233">
        <f aca="true" t="shared" si="0" ref="E5:E30">SUM(C5:D5)</f>
        <v>3661</v>
      </c>
      <c r="F5" s="231">
        <v>27</v>
      </c>
      <c r="G5" s="231">
        <v>56</v>
      </c>
    </row>
    <row r="6" spans="1:7" s="238" customFormat="1" ht="22.5" customHeight="1">
      <c r="A6" s="235" t="s">
        <v>7</v>
      </c>
      <c r="B6" s="236" t="s">
        <v>158</v>
      </c>
      <c r="C6" s="235">
        <v>2429</v>
      </c>
      <c r="D6" s="235">
        <v>1181</v>
      </c>
      <c r="E6" s="237">
        <f t="shared" si="0"/>
        <v>3610</v>
      </c>
      <c r="F6" s="235">
        <v>35</v>
      </c>
      <c r="G6" s="235">
        <v>56</v>
      </c>
    </row>
    <row r="7" spans="1:7" s="209" customFormat="1" ht="22.5" customHeight="1">
      <c r="A7" s="195" t="s">
        <v>8</v>
      </c>
      <c r="B7" s="88" t="s">
        <v>506</v>
      </c>
      <c r="C7" s="195">
        <v>2430</v>
      </c>
      <c r="D7" s="195">
        <v>1174</v>
      </c>
      <c r="E7" s="202">
        <f t="shared" si="0"/>
        <v>3604</v>
      </c>
      <c r="F7" s="195">
        <v>20</v>
      </c>
      <c r="G7" s="195">
        <v>54</v>
      </c>
    </row>
    <row r="8" spans="1:7" s="209" customFormat="1" ht="22.5" customHeight="1">
      <c r="A8" s="195" t="s">
        <v>9</v>
      </c>
      <c r="B8" s="88" t="s">
        <v>533</v>
      </c>
      <c r="C8" s="195">
        <v>2369</v>
      </c>
      <c r="D8" s="195">
        <v>1141</v>
      </c>
      <c r="E8" s="202">
        <f t="shared" si="0"/>
        <v>3510</v>
      </c>
      <c r="F8" s="195">
        <v>27</v>
      </c>
      <c r="G8" s="195">
        <v>42</v>
      </c>
    </row>
    <row r="9" spans="1:7" s="209" customFormat="1" ht="22.5" customHeight="1">
      <c r="A9" s="195" t="s">
        <v>57</v>
      </c>
      <c r="B9" s="88" t="s">
        <v>327</v>
      </c>
      <c r="C9" s="195">
        <v>2357</v>
      </c>
      <c r="D9" s="195">
        <v>1140</v>
      </c>
      <c r="E9" s="202">
        <f t="shared" si="0"/>
        <v>3497</v>
      </c>
      <c r="F9" s="195">
        <v>37</v>
      </c>
      <c r="G9" s="195">
        <v>45</v>
      </c>
    </row>
    <row r="10" spans="1:7" ht="22.5" customHeight="1">
      <c r="A10" s="195" t="s">
        <v>58</v>
      </c>
      <c r="B10" s="88" t="s">
        <v>314</v>
      </c>
      <c r="C10" s="195">
        <v>2378</v>
      </c>
      <c r="D10" s="195">
        <v>1117</v>
      </c>
      <c r="E10" s="202">
        <f t="shared" si="0"/>
        <v>3495</v>
      </c>
      <c r="F10" s="195">
        <v>41</v>
      </c>
      <c r="G10" s="195">
        <v>45</v>
      </c>
    </row>
    <row r="11" spans="1:7" ht="22.5" customHeight="1">
      <c r="A11" s="195" t="s">
        <v>59</v>
      </c>
      <c r="B11" s="213" t="s">
        <v>210</v>
      </c>
      <c r="C11" s="195">
        <v>2351</v>
      </c>
      <c r="D11" s="195">
        <v>1124</v>
      </c>
      <c r="E11" s="202">
        <f t="shared" si="0"/>
        <v>3475</v>
      </c>
      <c r="F11" s="195">
        <v>24</v>
      </c>
      <c r="G11" s="195">
        <v>41</v>
      </c>
    </row>
    <row r="12" spans="1:7" ht="22.5" customHeight="1">
      <c r="A12" s="195" t="s">
        <v>60</v>
      </c>
      <c r="B12" s="88" t="s">
        <v>367</v>
      </c>
      <c r="C12" s="195">
        <v>2318</v>
      </c>
      <c r="D12" s="195">
        <v>1149</v>
      </c>
      <c r="E12" s="202">
        <f t="shared" si="0"/>
        <v>3467</v>
      </c>
      <c r="F12" s="195">
        <v>24</v>
      </c>
      <c r="G12" s="195">
        <v>43</v>
      </c>
    </row>
    <row r="13" spans="1:7" ht="22.5" customHeight="1">
      <c r="A13" s="195" t="s">
        <v>61</v>
      </c>
      <c r="B13" s="88" t="s">
        <v>271</v>
      </c>
      <c r="C13" s="195">
        <v>2329</v>
      </c>
      <c r="D13" s="195">
        <v>1128</v>
      </c>
      <c r="E13" s="202">
        <f t="shared" si="0"/>
        <v>3457</v>
      </c>
      <c r="F13" s="195">
        <v>36</v>
      </c>
      <c r="G13" s="195">
        <v>49</v>
      </c>
    </row>
    <row r="14" spans="1:7" ht="22.5" customHeight="1">
      <c r="A14" s="195" t="s">
        <v>107</v>
      </c>
      <c r="B14" s="88" t="s">
        <v>465</v>
      </c>
      <c r="C14" s="195">
        <v>2339</v>
      </c>
      <c r="D14" s="195">
        <v>1109</v>
      </c>
      <c r="E14" s="202">
        <f t="shared" si="0"/>
        <v>3448</v>
      </c>
      <c r="F14" s="195">
        <v>37</v>
      </c>
      <c r="G14" s="195">
        <v>40</v>
      </c>
    </row>
    <row r="15" spans="1:7" ht="22.5" customHeight="1">
      <c r="A15" s="195" t="s">
        <v>108</v>
      </c>
      <c r="B15" s="88" t="s">
        <v>211</v>
      </c>
      <c r="C15" s="195">
        <v>2345</v>
      </c>
      <c r="D15" s="195">
        <v>1103</v>
      </c>
      <c r="E15" s="202">
        <f t="shared" si="0"/>
        <v>3448</v>
      </c>
      <c r="F15" s="195">
        <v>33</v>
      </c>
      <c r="G15" s="195">
        <v>37</v>
      </c>
    </row>
    <row r="16" spans="1:7" ht="22.5" customHeight="1">
      <c r="A16" s="195" t="s">
        <v>109</v>
      </c>
      <c r="B16" s="213" t="s">
        <v>369</v>
      </c>
      <c r="C16" s="195">
        <v>2326</v>
      </c>
      <c r="D16" s="195">
        <v>1108</v>
      </c>
      <c r="E16" s="202">
        <f t="shared" si="0"/>
        <v>3434</v>
      </c>
      <c r="F16" s="195">
        <v>34</v>
      </c>
      <c r="G16" s="195">
        <v>48</v>
      </c>
    </row>
    <row r="17" spans="1:7" ht="22.5" customHeight="1">
      <c r="A17" s="195" t="s">
        <v>110</v>
      </c>
      <c r="B17" s="88" t="s">
        <v>535</v>
      </c>
      <c r="C17" s="195">
        <v>2352</v>
      </c>
      <c r="D17" s="195">
        <v>1082</v>
      </c>
      <c r="E17" s="202">
        <f t="shared" si="0"/>
        <v>3434</v>
      </c>
      <c r="F17" s="195">
        <v>42</v>
      </c>
      <c r="G17" s="195">
        <v>44</v>
      </c>
    </row>
    <row r="18" spans="1:7" ht="22.5" customHeight="1">
      <c r="A18" s="195" t="s">
        <v>111</v>
      </c>
      <c r="B18" s="88" t="s">
        <v>272</v>
      </c>
      <c r="C18" s="195">
        <v>2320</v>
      </c>
      <c r="D18" s="195">
        <v>1081</v>
      </c>
      <c r="E18" s="202">
        <f t="shared" si="0"/>
        <v>3401</v>
      </c>
      <c r="F18" s="195">
        <v>21</v>
      </c>
      <c r="G18" s="195">
        <v>46</v>
      </c>
    </row>
    <row r="19" spans="1:7" ht="22.5" customHeight="1">
      <c r="A19" s="195" t="s">
        <v>112</v>
      </c>
      <c r="B19" s="213" t="s">
        <v>370</v>
      </c>
      <c r="C19" s="195">
        <v>2304</v>
      </c>
      <c r="D19" s="195">
        <v>1092</v>
      </c>
      <c r="E19" s="202">
        <f t="shared" si="0"/>
        <v>3396</v>
      </c>
      <c r="F19" s="195">
        <v>37</v>
      </c>
      <c r="G19" s="195">
        <v>34</v>
      </c>
    </row>
    <row r="20" spans="1:7" ht="22.5" customHeight="1">
      <c r="A20" s="195" t="s">
        <v>113</v>
      </c>
      <c r="B20" s="88" t="s">
        <v>505</v>
      </c>
      <c r="C20" s="195">
        <v>2353</v>
      </c>
      <c r="D20" s="195">
        <v>1038</v>
      </c>
      <c r="E20" s="202">
        <f t="shared" si="0"/>
        <v>3391</v>
      </c>
      <c r="F20" s="195">
        <v>39</v>
      </c>
      <c r="G20" s="195">
        <v>60</v>
      </c>
    </row>
    <row r="21" spans="1:7" ht="22.5" customHeight="1">
      <c r="A21" s="195" t="s">
        <v>114</v>
      </c>
      <c r="B21" s="88" t="s">
        <v>466</v>
      </c>
      <c r="C21" s="195">
        <v>2268</v>
      </c>
      <c r="D21" s="195">
        <v>1116</v>
      </c>
      <c r="E21" s="202">
        <f t="shared" si="0"/>
        <v>3384</v>
      </c>
      <c r="F21" s="195">
        <v>35</v>
      </c>
      <c r="G21" s="195">
        <v>44</v>
      </c>
    </row>
    <row r="22" spans="1:7" ht="22.5" customHeight="1">
      <c r="A22" s="195" t="s">
        <v>115</v>
      </c>
      <c r="B22" s="213" t="s">
        <v>156</v>
      </c>
      <c r="C22" s="195">
        <v>2266</v>
      </c>
      <c r="D22" s="195">
        <v>1090</v>
      </c>
      <c r="E22" s="202">
        <f t="shared" si="0"/>
        <v>3356</v>
      </c>
      <c r="F22" s="195">
        <v>38</v>
      </c>
      <c r="G22" s="195">
        <v>34</v>
      </c>
    </row>
    <row r="23" spans="1:7" ht="22.5" customHeight="1">
      <c r="A23" s="195" t="s">
        <v>116</v>
      </c>
      <c r="B23" s="213" t="s">
        <v>368</v>
      </c>
      <c r="C23" s="195">
        <v>2305</v>
      </c>
      <c r="D23" s="195">
        <v>1045</v>
      </c>
      <c r="E23" s="202">
        <f t="shared" si="0"/>
        <v>3350</v>
      </c>
      <c r="F23" s="195">
        <v>41</v>
      </c>
      <c r="G23" s="195">
        <v>20</v>
      </c>
    </row>
    <row r="24" spans="1:7" ht="22.5" customHeight="1">
      <c r="A24" s="195" t="s">
        <v>117</v>
      </c>
      <c r="B24" s="88" t="s">
        <v>157</v>
      </c>
      <c r="C24" s="195">
        <v>2286</v>
      </c>
      <c r="D24" s="195">
        <v>1031</v>
      </c>
      <c r="E24" s="202">
        <f>SUM(C24:D24)</f>
        <v>3317</v>
      </c>
      <c r="F24" s="195">
        <v>42</v>
      </c>
      <c r="G24" s="195">
        <v>35</v>
      </c>
    </row>
    <row r="25" spans="1:7" ht="22.5" customHeight="1">
      <c r="A25" s="195" t="s">
        <v>118</v>
      </c>
      <c r="B25" s="88" t="s">
        <v>270</v>
      </c>
      <c r="C25" s="195">
        <v>2305</v>
      </c>
      <c r="D25" s="195">
        <v>1007</v>
      </c>
      <c r="E25" s="202">
        <f>SUM(C25:D25)</f>
        <v>3312</v>
      </c>
      <c r="F25" s="195">
        <v>53</v>
      </c>
      <c r="G25" s="195">
        <v>28</v>
      </c>
    </row>
    <row r="26" spans="1:7" ht="22.5" customHeight="1">
      <c r="A26" s="195" t="s">
        <v>119</v>
      </c>
      <c r="B26" s="213" t="s">
        <v>124</v>
      </c>
      <c r="C26" s="195">
        <v>2292</v>
      </c>
      <c r="D26" s="195">
        <v>1016</v>
      </c>
      <c r="E26" s="202">
        <f>SUM(C26:D26)</f>
        <v>3308</v>
      </c>
      <c r="F26" s="195">
        <v>41</v>
      </c>
      <c r="G26" s="195">
        <v>34</v>
      </c>
    </row>
    <row r="27" spans="1:7" ht="22.5" customHeight="1">
      <c r="A27" s="195" t="s">
        <v>120</v>
      </c>
      <c r="B27" s="213" t="s">
        <v>177</v>
      </c>
      <c r="C27" s="195">
        <v>2247</v>
      </c>
      <c r="D27" s="195">
        <v>1047</v>
      </c>
      <c r="E27" s="202">
        <f>SUM(C27:D27)</f>
        <v>3294</v>
      </c>
      <c r="F27" s="195">
        <v>47</v>
      </c>
      <c r="G27" s="195">
        <v>32</v>
      </c>
    </row>
    <row r="28" spans="1:7" s="10" customFormat="1" ht="22.5" customHeight="1">
      <c r="A28" s="195" t="s">
        <v>121</v>
      </c>
      <c r="B28" s="88" t="s">
        <v>328</v>
      </c>
      <c r="C28" s="195">
        <v>1665</v>
      </c>
      <c r="D28" s="195">
        <v>787</v>
      </c>
      <c r="E28" s="202">
        <v>3290</v>
      </c>
      <c r="F28" s="195">
        <v>34</v>
      </c>
      <c r="G28" s="195">
        <v>27</v>
      </c>
    </row>
    <row r="29" spans="1:7" s="10" customFormat="1" ht="22.5" customHeight="1">
      <c r="A29" s="195" t="s">
        <v>122</v>
      </c>
      <c r="B29" s="88" t="s">
        <v>464</v>
      </c>
      <c r="C29" s="195">
        <v>2228</v>
      </c>
      <c r="D29" s="195">
        <v>1018</v>
      </c>
      <c r="E29" s="202">
        <f>SUM(C29:D29)</f>
        <v>3246</v>
      </c>
      <c r="F29" s="195">
        <v>63</v>
      </c>
      <c r="G29" s="195">
        <v>19</v>
      </c>
    </row>
    <row r="30" spans="1:7" s="10" customFormat="1" ht="22.5" customHeight="1">
      <c r="A30" s="195" t="s">
        <v>159</v>
      </c>
      <c r="B30" s="88" t="s">
        <v>135</v>
      </c>
      <c r="C30" s="195">
        <v>2219</v>
      </c>
      <c r="D30" s="195">
        <v>992</v>
      </c>
      <c r="E30" s="202">
        <f t="shared" si="0"/>
        <v>3211</v>
      </c>
      <c r="F30" s="195">
        <v>76</v>
      </c>
      <c r="G30" s="195">
        <v>34</v>
      </c>
    </row>
    <row r="31" spans="1:7" s="10" customFormat="1" ht="22.5" customHeight="1">
      <c r="A31" s="195" t="s">
        <v>160</v>
      </c>
      <c r="B31" s="88" t="s">
        <v>126</v>
      </c>
      <c r="C31" s="195">
        <v>2257</v>
      </c>
      <c r="D31" s="195">
        <v>920</v>
      </c>
      <c r="E31" s="202">
        <f aca="true" t="shared" si="1" ref="E31:E36">SUM(C31:D31)</f>
        <v>3177</v>
      </c>
      <c r="F31" s="195">
        <v>89</v>
      </c>
      <c r="G31" s="195">
        <v>47</v>
      </c>
    </row>
    <row r="32" spans="1:7" s="10" customFormat="1" ht="22.5" customHeight="1">
      <c r="A32" s="195" t="s">
        <v>161</v>
      </c>
      <c r="B32" s="88" t="s">
        <v>366</v>
      </c>
      <c r="C32" s="195">
        <v>2261</v>
      </c>
      <c r="D32" s="195">
        <v>907</v>
      </c>
      <c r="E32" s="202">
        <f t="shared" si="1"/>
        <v>3168</v>
      </c>
      <c r="F32" s="195">
        <v>72</v>
      </c>
      <c r="G32" s="195">
        <v>28</v>
      </c>
    </row>
    <row r="33" spans="1:7" s="10" customFormat="1" ht="22.5" customHeight="1">
      <c r="A33" s="195" t="s">
        <v>162</v>
      </c>
      <c r="B33" s="88" t="s">
        <v>467</v>
      </c>
      <c r="C33" s="195">
        <v>2235</v>
      </c>
      <c r="D33" s="195">
        <v>919</v>
      </c>
      <c r="E33" s="202">
        <f t="shared" si="1"/>
        <v>3154</v>
      </c>
      <c r="F33" s="195">
        <v>86</v>
      </c>
      <c r="G33" s="195">
        <v>37</v>
      </c>
    </row>
    <row r="34" spans="1:8" ht="22.5" customHeight="1">
      <c r="A34" s="195" t="s">
        <v>163</v>
      </c>
      <c r="B34" s="88" t="s">
        <v>349</v>
      </c>
      <c r="C34" s="195">
        <v>2217</v>
      </c>
      <c r="D34" s="195">
        <v>936</v>
      </c>
      <c r="E34" s="202">
        <f t="shared" si="1"/>
        <v>3153</v>
      </c>
      <c r="F34" s="195">
        <v>67</v>
      </c>
      <c r="G34" s="195">
        <v>13</v>
      </c>
      <c r="H34" s="10"/>
    </row>
    <row r="35" spans="1:8" ht="22.5" customHeight="1">
      <c r="A35" s="195" t="s">
        <v>164</v>
      </c>
      <c r="B35" s="88" t="s">
        <v>468</v>
      </c>
      <c r="C35" s="195">
        <v>2173</v>
      </c>
      <c r="D35" s="195">
        <v>957</v>
      </c>
      <c r="E35" s="202">
        <f t="shared" si="1"/>
        <v>3130</v>
      </c>
      <c r="F35" s="195">
        <v>69</v>
      </c>
      <c r="G35" s="195">
        <v>31</v>
      </c>
      <c r="H35" s="10"/>
    </row>
    <row r="36" spans="1:8" ht="22.5" customHeight="1">
      <c r="A36" s="195" t="s">
        <v>165</v>
      </c>
      <c r="B36" s="88" t="s">
        <v>56</v>
      </c>
      <c r="C36" s="195">
        <v>2122</v>
      </c>
      <c r="D36" s="195">
        <v>782</v>
      </c>
      <c r="E36" s="202">
        <f t="shared" si="1"/>
        <v>2904</v>
      </c>
      <c r="F36" s="195">
        <v>117</v>
      </c>
      <c r="G36" s="195">
        <v>23</v>
      </c>
      <c r="H36" s="10"/>
    </row>
    <row r="37" spans="1:8" ht="24" customHeight="1">
      <c r="A37" s="195"/>
      <c r="B37" s="88"/>
      <c r="C37" s="195"/>
      <c r="D37" s="195"/>
      <c r="E37" s="202"/>
      <c r="F37" s="195"/>
      <c r="G37" s="195"/>
      <c r="H37" s="10"/>
    </row>
    <row r="38" spans="1:7" ht="24" customHeight="1">
      <c r="A38" s="210"/>
      <c r="B38" s="214"/>
      <c r="C38" s="210"/>
      <c r="D38" s="210"/>
      <c r="E38" s="195"/>
      <c r="F38" s="210"/>
      <c r="G38" s="210"/>
    </row>
    <row r="39" spans="1:7" ht="24" customHeight="1">
      <c r="A39" s="210"/>
      <c r="B39" s="214"/>
      <c r="C39" s="210"/>
      <c r="D39" s="210"/>
      <c r="E39" s="195"/>
      <c r="F39" s="210"/>
      <c r="G39" s="210"/>
    </row>
    <row r="40" spans="1:7" ht="18.75">
      <c r="A40" s="210"/>
      <c r="B40" s="214"/>
      <c r="C40" s="210"/>
      <c r="D40" s="210"/>
      <c r="E40" s="195"/>
      <c r="F40" s="210"/>
      <c r="G40" s="210"/>
    </row>
  </sheetData>
  <mergeCells count="2">
    <mergeCell ref="A1:G1"/>
    <mergeCell ref="A2:G2"/>
  </mergeCells>
  <printOptions/>
  <pageMargins left="0.1968503937007874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2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0.75390625" style="6" bestFit="1" customWidth="1"/>
    <col min="3" max="3" width="29.25390625" style="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56" t="s">
        <v>470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s="14" customFormat="1" ht="18" customHeight="1">
      <c r="A3" s="359" t="s">
        <v>0</v>
      </c>
      <c r="B3" s="359" t="s">
        <v>10</v>
      </c>
      <c r="C3" s="359" t="s">
        <v>14</v>
      </c>
      <c r="D3" s="359" t="s">
        <v>1</v>
      </c>
      <c r="E3" s="359" t="s">
        <v>12</v>
      </c>
      <c r="F3" s="359" t="s">
        <v>3</v>
      </c>
      <c r="G3" s="359" t="s">
        <v>4</v>
      </c>
      <c r="H3" s="354" t="s">
        <v>15</v>
      </c>
      <c r="I3" s="354"/>
      <c r="J3" s="354"/>
    </row>
    <row r="4" spans="1:10" s="14" customFormat="1" ht="15.75">
      <c r="A4" s="355"/>
      <c r="B4" s="355"/>
      <c r="C4" s="355"/>
      <c r="D4" s="355"/>
      <c r="E4" s="355"/>
      <c r="F4" s="355"/>
      <c r="G4" s="355"/>
      <c r="H4" s="51" t="s">
        <v>17</v>
      </c>
      <c r="I4" s="53" t="s">
        <v>16</v>
      </c>
      <c r="J4" s="52" t="s">
        <v>18</v>
      </c>
    </row>
    <row r="5" spans="1:11" s="62" customFormat="1" ht="22.5">
      <c r="A5" s="24">
        <v>1</v>
      </c>
      <c r="B5" s="110" t="s">
        <v>417</v>
      </c>
      <c r="C5" s="86" t="s">
        <v>39</v>
      </c>
      <c r="D5" s="24">
        <v>315</v>
      </c>
      <c r="E5" s="24">
        <v>170</v>
      </c>
      <c r="F5" s="55">
        <f aca="true" t="shared" si="0" ref="F5:F36">SUM(D5:E5)</f>
        <v>485</v>
      </c>
      <c r="G5" s="24">
        <v>5</v>
      </c>
      <c r="H5" s="30">
        <v>4</v>
      </c>
      <c r="I5" s="30" t="s">
        <v>16</v>
      </c>
      <c r="J5" s="30">
        <v>5</v>
      </c>
      <c r="K5" s="122"/>
    </row>
    <row r="6" spans="1:11" s="17" customFormat="1" ht="22.5">
      <c r="A6" s="25">
        <v>2</v>
      </c>
      <c r="B6" s="48" t="s">
        <v>97</v>
      </c>
      <c r="C6" s="111" t="s">
        <v>83</v>
      </c>
      <c r="D6" s="25">
        <v>326</v>
      </c>
      <c r="E6" s="25">
        <v>126</v>
      </c>
      <c r="F6" s="56">
        <f t="shared" si="0"/>
        <v>452</v>
      </c>
      <c r="G6" s="25">
        <v>8</v>
      </c>
      <c r="H6" s="32">
        <v>9</v>
      </c>
      <c r="I6" s="32" t="s">
        <v>16</v>
      </c>
      <c r="J6" s="32">
        <v>1</v>
      </c>
      <c r="K6" s="33"/>
    </row>
    <row r="7" spans="1:11" s="18" customFormat="1" ht="22.5">
      <c r="A7" s="20">
        <v>3</v>
      </c>
      <c r="B7" s="49" t="s">
        <v>417</v>
      </c>
      <c r="C7" s="92" t="s">
        <v>75</v>
      </c>
      <c r="D7" s="20">
        <v>309</v>
      </c>
      <c r="E7" s="20">
        <v>139</v>
      </c>
      <c r="F7" s="57">
        <f t="shared" si="0"/>
        <v>448</v>
      </c>
      <c r="G7" s="20">
        <v>6</v>
      </c>
      <c r="H7" s="34">
        <v>5</v>
      </c>
      <c r="I7" s="34" t="s">
        <v>16</v>
      </c>
      <c r="J7" s="34">
        <v>0</v>
      </c>
      <c r="K7" s="35"/>
    </row>
    <row r="8" spans="1:11" s="39" customFormat="1" ht="22.5">
      <c r="A8" s="15">
        <v>4</v>
      </c>
      <c r="B8" s="93" t="s">
        <v>145</v>
      </c>
      <c r="C8" s="87" t="s">
        <v>147</v>
      </c>
      <c r="D8" s="15">
        <v>307</v>
      </c>
      <c r="E8" s="15">
        <v>139</v>
      </c>
      <c r="F8" s="58">
        <f t="shared" si="0"/>
        <v>446</v>
      </c>
      <c r="G8" s="15">
        <v>5</v>
      </c>
      <c r="H8" s="42">
        <v>2</v>
      </c>
      <c r="I8" s="42" t="s">
        <v>16</v>
      </c>
      <c r="J8" s="42">
        <v>1</v>
      </c>
      <c r="K8" s="31"/>
    </row>
    <row r="9" spans="1:11" s="39" customFormat="1" ht="22.5">
      <c r="A9" s="15">
        <v>5</v>
      </c>
      <c r="B9" s="93" t="s">
        <v>306</v>
      </c>
      <c r="C9" s="87" t="s">
        <v>39</v>
      </c>
      <c r="D9" s="42">
        <v>305</v>
      </c>
      <c r="E9" s="42">
        <v>137</v>
      </c>
      <c r="F9" s="90">
        <f t="shared" si="0"/>
        <v>442</v>
      </c>
      <c r="G9" s="42">
        <v>4</v>
      </c>
      <c r="H9" s="42">
        <v>6</v>
      </c>
      <c r="I9" s="42" t="s">
        <v>16</v>
      </c>
      <c r="J9" s="42">
        <v>1</v>
      </c>
      <c r="K9" s="31"/>
    </row>
    <row r="10" spans="1:11" s="39" customFormat="1" ht="22.5">
      <c r="A10" s="15">
        <v>6</v>
      </c>
      <c r="B10" s="93" t="s">
        <v>217</v>
      </c>
      <c r="C10" s="87" t="s">
        <v>74</v>
      </c>
      <c r="D10" s="15">
        <v>293</v>
      </c>
      <c r="E10" s="15">
        <v>143</v>
      </c>
      <c r="F10" s="58">
        <f t="shared" si="0"/>
        <v>436</v>
      </c>
      <c r="G10" s="15">
        <v>8</v>
      </c>
      <c r="H10" s="42">
        <v>1</v>
      </c>
      <c r="I10" s="42" t="s">
        <v>16</v>
      </c>
      <c r="J10" s="42">
        <v>3</v>
      </c>
      <c r="K10" s="31"/>
    </row>
    <row r="11" spans="1:11" s="39" customFormat="1" ht="22.5">
      <c r="A11" s="15">
        <v>7</v>
      </c>
      <c r="B11" s="93" t="s">
        <v>145</v>
      </c>
      <c r="C11" s="87" t="s">
        <v>148</v>
      </c>
      <c r="D11" s="15">
        <v>307</v>
      </c>
      <c r="E11" s="15">
        <v>129</v>
      </c>
      <c r="F11" s="58">
        <f t="shared" si="0"/>
        <v>436</v>
      </c>
      <c r="G11" s="15">
        <v>5</v>
      </c>
      <c r="H11" s="42">
        <v>7</v>
      </c>
      <c r="I11" s="42" t="s">
        <v>16</v>
      </c>
      <c r="J11" s="42">
        <v>3</v>
      </c>
      <c r="K11" s="31"/>
    </row>
    <row r="12" spans="1:11" s="39" customFormat="1" ht="22.5">
      <c r="A12" s="15">
        <v>8</v>
      </c>
      <c r="B12" s="93" t="s">
        <v>350</v>
      </c>
      <c r="C12" s="87" t="s">
        <v>74</v>
      </c>
      <c r="D12" s="42">
        <v>298</v>
      </c>
      <c r="E12" s="42">
        <v>137</v>
      </c>
      <c r="F12" s="90">
        <f t="shared" si="0"/>
        <v>435</v>
      </c>
      <c r="G12" s="42">
        <v>8</v>
      </c>
      <c r="H12" s="42">
        <v>6</v>
      </c>
      <c r="I12" s="42" t="s">
        <v>16</v>
      </c>
      <c r="J12" s="42">
        <v>2</v>
      </c>
      <c r="K12" s="31"/>
    </row>
    <row r="13" spans="1:11" s="39" customFormat="1" ht="22.5">
      <c r="A13" s="15">
        <v>9</v>
      </c>
      <c r="B13" s="85" t="s">
        <v>355</v>
      </c>
      <c r="C13" s="87" t="s">
        <v>83</v>
      </c>
      <c r="D13" s="15">
        <v>283</v>
      </c>
      <c r="E13" s="15">
        <v>149</v>
      </c>
      <c r="F13" s="90">
        <f t="shared" si="0"/>
        <v>432</v>
      </c>
      <c r="G13" s="42">
        <v>3</v>
      </c>
      <c r="H13" s="42">
        <v>3</v>
      </c>
      <c r="I13" s="42" t="s">
        <v>16</v>
      </c>
      <c r="J13" s="42">
        <v>0</v>
      </c>
      <c r="K13" s="31"/>
    </row>
    <row r="14" spans="1:11" s="39" customFormat="1" ht="22.5">
      <c r="A14" s="15">
        <v>10</v>
      </c>
      <c r="B14" s="93" t="s">
        <v>350</v>
      </c>
      <c r="C14" s="87" t="s">
        <v>83</v>
      </c>
      <c r="D14" s="42">
        <v>290</v>
      </c>
      <c r="E14" s="42">
        <v>142</v>
      </c>
      <c r="F14" s="90">
        <f t="shared" si="0"/>
        <v>432</v>
      </c>
      <c r="G14" s="42">
        <v>4</v>
      </c>
      <c r="H14" s="42">
        <v>5</v>
      </c>
      <c r="I14" s="42" t="s">
        <v>16</v>
      </c>
      <c r="J14" s="42">
        <v>2</v>
      </c>
      <c r="K14" s="31"/>
    </row>
    <row r="15" spans="1:11" s="39" customFormat="1" ht="22.5">
      <c r="A15" s="15">
        <v>11</v>
      </c>
      <c r="B15" s="93" t="s">
        <v>37</v>
      </c>
      <c r="C15" s="87" t="s">
        <v>40</v>
      </c>
      <c r="D15" s="15">
        <v>296</v>
      </c>
      <c r="E15" s="15">
        <v>131</v>
      </c>
      <c r="F15" s="58">
        <f t="shared" si="0"/>
        <v>427</v>
      </c>
      <c r="G15" s="15">
        <v>4</v>
      </c>
      <c r="H15" s="15">
        <v>5</v>
      </c>
      <c r="I15" s="15" t="s">
        <v>16</v>
      </c>
      <c r="J15" s="15">
        <v>1</v>
      </c>
      <c r="K15" s="31"/>
    </row>
    <row r="16" spans="1:11" s="39" customFormat="1" ht="22.5">
      <c r="A16" s="15">
        <v>12</v>
      </c>
      <c r="B16" s="93" t="s">
        <v>97</v>
      </c>
      <c r="C16" s="87" t="s">
        <v>84</v>
      </c>
      <c r="D16" s="15">
        <v>310</v>
      </c>
      <c r="E16" s="15">
        <v>117</v>
      </c>
      <c r="F16" s="58">
        <f t="shared" si="0"/>
        <v>427</v>
      </c>
      <c r="G16" s="15">
        <v>14</v>
      </c>
      <c r="H16" s="42">
        <v>4</v>
      </c>
      <c r="I16" s="42" t="s">
        <v>16</v>
      </c>
      <c r="J16" s="42">
        <v>3</v>
      </c>
      <c r="K16" s="31"/>
    </row>
    <row r="17" spans="1:11" s="39" customFormat="1" ht="22.5">
      <c r="A17" s="15">
        <v>13</v>
      </c>
      <c r="B17" s="93" t="s">
        <v>244</v>
      </c>
      <c r="C17" s="87" t="s">
        <v>83</v>
      </c>
      <c r="D17" s="15">
        <v>284</v>
      </c>
      <c r="E17" s="15">
        <v>142</v>
      </c>
      <c r="F17" s="58">
        <f t="shared" si="0"/>
        <v>426</v>
      </c>
      <c r="G17" s="15">
        <v>5</v>
      </c>
      <c r="H17" s="42">
        <v>4</v>
      </c>
      <c r="I17" s="42" t="s">
        <v>16</v>
      </c>
      <c r="J17" s="42">
        <v>3</v>
      </c>
      <c r="K17" s="31"/>
    </row>
    <row r="18" spans="1:11" s="39" customFormat="1" ht="22.5">
      <c r="A18" s="15">
        <v>14</v>
      </c>
      <c r="B18" s="93" t="s">
        <v>184</v>
      </c>
      <c r="C18" s="87" t="s">
        <v>190</v>
      </c>
      <c r="D18" s="15">
        <v>290</v>
      </c>
      <c r="E18" s="15">
        <v>132</v>
      </c>
      <c r="F18" s="58">
        <f t="shared" si="0"/>
        <v>422</v>
      </c>
      <c r="G18" s="107">
        <v>7</v>
      </c>
      <c r="H18" s="42">
        <v>1</v>
      </c>
      <c r="I18" s="42" t="s">
        <v>16</v>
      </c>
      <c r="J18" s="42">
        <v>1</v>
      </c>
      <c r="K18" s="31"/>
    </row>
    <row r="19" spans="1:11" s="39" customFormat="1" ht="22.5">
      <c r="A19" s="15">
        <v>15</v>
      </c>
      <c r="B19" s="93" t="s">
        <v>308</v>
      </c>
      <c r="C19" s="87" t="s">
        <v>131</v>
      </c>
      <c r="D19" s="42">
        <v>277</v>
      </c>
      <c r="E19" s="42">
        <v>143</v>
      </c>
      <c r="F19" s="90">
        <f t="shared" si="0"/>
        <v>420</v>
      </c>
      <c r="G19" s="42">
        <v>6</v>
      </c>
      <c r="H19" s="42">
        <v>4</v>
      </c>
      <c r="I19" s="42" t="s">
        <v>16</v>
      </c>
      <c r="J19" s="42">
        <v>3</v>
      </c>
      <c r="K19" s="31"/>
    </row>
    <row r="20" spans="1:11" s="39" customFormat="1" ht="22.5">
      <c r="A20" s="15">
        <v>16</v>
      </c>
      <c r="B20" s="93" t="s">
        <v>139</v>
      </c>
      <c r="C20" s="87" t="s">
        <v>39</v>
      </c>
      <c r="D20" s="15">
        <v>296</v>
      </c>
      <c r="E20" s="15">
        <v>124</v>
      </c>
      <c r="F20" s="58">
        <f t="shared" si="0"/>
        <v>420</v>
      </c>
      <c r="G20" s="15">
        <v>3</v>
      </c>
      <c r="H20" s="42">
        <v>5</v>
      </c>
      <c r="I20" s="42" t="s">
        <v>16</v>
      </c>
      <c r="J20" s="42">
        <v>1</v>
      </c>
      <c r="K20" s="31"/>
    </row>
    <row r="21" spans="1:11" s="39" customFormat="1" ht="22.5">
      <c r="A21" s="15">
        <v>17</v>
      </c>
      <c r="B21" s="93" t="s">
        <v>73</v>
      </c>
      <c r="C21" s="87" t="s">
        <v>74</v>
      </c>
      <c r="D21" s="15">
        <v>290</v>
      </c>
      <c r="E21" s="15">
        <v>129</v>
      </c>
      <c r="F21" s="58">
        <f t="shared" si="0"/>
        <v>419</v>
      </c>
      <c r="G21" s="15">
        <v>8</v>
      </c>
      <c r="H21" s="42">
        <v>4</v>
      </c>
      <c r="I21" s="42" t="s">
        <v>16</v>
      </c>
      <c r="J21" s="42">
        <v>1</v>
      </c>
      <c r="K21" s="31"/>
    </row>
    <row r="22" spans="1:11" s="39" customFormat="1" ht="22.5">
      <c r="A22" s="15">
        <v>18</v>
      </c>
      <c r="B22" s="93" t="s">
        <v>218</v>
      </c>
      <c r="C22" s="87" t="s">
        <v>39</v>
      </c>
      <c r="D22" s="15">
        <v>285</v>
      </c>
      <c r="E22" s="15">
        <v>133</v>
      </c>
      <c r="F22" s="58">
        <f t="shared" si="0"/>
        <v>418</v>
      </c>
      <c r="G22" s="15">
        <v>4</v>
      </c>
      <c r="H22" s="42">
        <v>3</v>
      </c>
      <c r="I22" s="42" t="s">
        <v>16</v>
      </c>
      <c r="J22" s="42">
        <v>2</v>
      </c>
      <c r="K22" s="31"/>
    </row>
    <row r="23" spans="1:11" s="39" customFormat="1" ht="22.5">
      <c r="A23" s="15">
        <v>19</v>
      </c>
      <c r="B23" s="93" t="s">
        <v>139</v>
      </c>
      <c r="C23" s="87" t="s">
        <v>140</v>
      </c>
      <c r="D23" s="15">
        <v>301</v>
      </c>
      <c r="E23" s="15">
        <v>115</v>
      </c>
      <c r="F23" s="58">
        <f t="shared" si="0"/>
        <v>416</v>
      </c>
      <c r="G23" s="15">
        <v>8</v>
      </c>
      <c r="H23" s="42">
        <v>5</v>
      </c>
      <c r="I23" s="42" t="s">
        <v>16</v>
      </c>
      <c r="J23" s="42">
        <v>1</v>
      </c>
      <c r="K23" s="31"/>
    </row>
    <row r="24" spans="1:11" s="39" customFormat="1" ht="22.5">
      <c r="A24" s="15">
        <v>20</v>
      </c>
      <c r="B24" s="93" t="s">
        <v>419</v>
      </c>
      <c r="C24" s="89" t="s">
        <v>312</v>
      </c>
      <c r="D24" s="15">
        <v>306</v>
      </c>
      <c r="E24" s="15">
        <v>108</v>
      </c>
      <c r="F24" s="58">
        <f t="shared" si="0"/>
        <v>414</v>
      </c>
      <c r="G24" s="15">
        <v>4</v>
      </c>
      <c r="H24" s="42">
        <v>6</v>
      </c>
      <c r="I24" s="42" t="s">
        <v>16</v>
      </c>
      <c r="J24" s="42">
        <v>1</v>
      </c>
      <c r="K24" s="31"/>
    </row>
    <row r="25" spans="1:11" s="39" customFormat="1" ht="22.5">
      <c r="A25" s="15">
        <v>21</v>
      </c>
      <c r="B25" s="93" t="s">
        <v>213</v>
      </c>
      <c r="C25" s="87" t="s">
        <v>74</v>
      </c>
      <c r="D25" s="15">
        <v>289</v>
      </c>
      <c r="E25" s="15">
        <v>122</v>
      </c>
      <c r="F25" s="58">
        <f t="shared" si="0"/>
        <v>411</v>
      </c>
      <c r="G25" s="15">
        <v>9</v>
      </c>
      <c r="H25" s="42">
        <v>4</v>
      </c>
      <c r="I25" s="42" t="s">
        <v>16</v>
      </c>
      <c r="J25" s="42">
        <v>1</v>
      </c>
      <c r="K25" s="31"/>
    </row>
    <row r="26" spans="1:11" s="39" customFormat="1" ht="22.5">
      <c r="A26" s="15">
        <v>22</v>
      </c>
      <c r="B26" s="93" t="s">
        <v>348</v>
      </c>
      <c r="C26" s="87" t="s">
        <v>68</v>
      </c>
      <c r="D26" s="15">
        <v>279</v>
      </c>
      <c r="E26" s="15">
        <v>131</v>
      </c>
      <c r="F26" s="58">
        <f t="shared" si="0"/>
        <v>410</v>
      </c>
      <c r="G26" s="15">
        <v>7</v>
      </c>
      <c r="H26" s="42">
        <v>2</v>
      </c>
      <c r="I26" s="42" t="s">
        <v>16</v>
      </c>
      <c r="J26" s="42">
        <v>1</v>
      </c>
      <c r="K26" s="31"/>
    </row>
    <row r="27" spans="1:11" s="39" customFormat="1" ht="22.5">
      <c r="A27" s="15">
        <v>23</v>
      </c>
      <c r="B27" s="93" t="s">
        <v>308</v>
      </c>
      <c r="C27" s="87" t="s">
        <v>133</v>
      </c>
      <c r="D27" s="42">
        <v>298</v>
      </c>
      <c r="E27" s="42">
        <v>110</v>
      </c>
      <c r="F27" s="90">
        <f t="shared" si="0"/>
        <v>408</v>
      </c>
      <c r="G27" s="42">
        <v>9</v>
      </c>
      <c r="H27" s="42">
        <v>3</v>
      </c>
      <c r="I27" s="42" t="s">
        <v>16</v>
      </c>
      <c r="J27" s="42">
        <v>0</v>
      </c>
      <c r="K27" s="31"/>
    </row>
    <row r="28" spans="1:11" s="39" customFormat="1" ht="22.5">
      <c r="A28" s="15">
        <v>24</v>
      </c>
      <c r="B28" s="93" t="s">
        <v>146</v>
      </c>
      <c r="C28" s="87" t="s">
        <v>149</v>
      </c>
      <c r="D28" s="15">
        <v>278</v>
      </c>
      <c r="E28" s="15">
        <v>129</v>
      </c>
      <c r="F28" s="58">
        <f t="shared" si="0"/>
        <v>407</v>
      </c>
      <c r="G28" s="15">
        <v>11</v>
      </c>
      <c r="H28" s="42">
        <v>4</v>
      </c>
      <c r="I28" s="42" t="s">
        <v>16</v>
      </c>
      <c r="J28" s="42">
        <v>1</v>
      </c>
      <c r="K28" s="31"/>
    </row>
    <row r="29" spans="1:11" s="39" customFormat="1" ht="22.5">
      <c r="A29" s="15">
        <v>25</v>
      </c>
      <c r="B29" s="93" t="s">
        <v>184</v>
      </c>
      <c r="C29" s="87" t="s">
        <v>191</v>
      </c>
      <c r="D29" s="15">
        <v>272</v>
      </c>
      <c r="E29" s="15">
        <v>134</v>
      </c>
      <c r="F29" s="58">
        <f t="shared" si="0"/>
        <v>406</v>
      </c>
      <c r="G29" s="109">
        <v>7</v>
      </c>
      <c r="H29" s="42">
        <v>3</v>
      </c>
      <c r="I29" s="42" t="s">
        <v>16</v>
      </c>
      <c r="J29" s="42">
        <v>2</v>
      </c>
      <c r="K29" s="31"/>
    </row>
    <row r="30" spans="1:11" s="39" customFormat="1" ht="22.5">
      <c r="A30" s="15">
        <v>26</v>
      </c>
      <c r="B30" s="93" t="s">
        <v>361</v>
      </c>
      <c r="C30" s="89" t="s">
        <v>363</v>
      </c>
      <c r="D30" s="42">
        <v>289</v>
      </c>
      <c r="E30" s="42">
        <v>117</v>
      </c>
      <c r="F30" s="90">
        <f t="shared" si="0"/>
        <v>406</v>
      </c>
      <c r="G30" s="42">
        <v>12</v>
      </c>
      <c r="H30" s="42">
        <v>4</v>
      </c>
      <c r="I30" s="42" t="s">
        <v>16</v>
      </c>
      <c r="J30" s="42">
        <v>1</v>
      </c>
      <c r="K30" s="31"/>
    </row>
    <row r="31" spans="1:11" s="39" customFormat="1" ht="22.5">
      <c r="A31" s="15">
        <v>27</v>
      </c>
      <c r="B31" s="93" t="s">
        <v>361</v>
      </c>
      <c r="C31" s="89" t="s">
        <v>362</v>
      </c>
      <c r="D31" s="42">
        <v>271</v>
      </c>
      <c r="E31" s="42">
        <v>133</v>
      </c>
      <c r="F31" s="90">
        <f t="shared" si="0"/>
        <v>404</v>
      </c>
      <c r="G31" s="42">
        <v>13</v>
      </c>
      <c r="H31" s="42">
        <v>1</v>
      </c>
      <c r="I31" s="42" t="s">
        <v>16</v>
      </c>
      <c r="J31" s="42">
        <v>1</v>
      </c>
      <c r="K31" s="31"/>
    </row>
    <row r="32" spans="1:11" s="4" customFormat="1" ht="22.5">
      <c r="A32" s="15">
        <v>28</v>
      </c>
      <c r="B32" s="93" t="s">
        <v>77</v>
      </c>
      <c r="C32" s="87" t="s">
        <v>79</v>
      </c>
      <c r="D32" s="15">
        <v>274</v>
      </c>
      <c r="E32" s="15">
        <v>129</v>
      </c>
      <c r="F32" s="58">
        <f t="shared" si="0"/>
        <v>403</v>
      </c>
      <c r="G32" s="15">
        <v>4</v>
      </c>
      <c r="H32" s="42">
        <v>3</v>
      </c>
      <c r="I32" s="42" t="s">
        <v>16</v>
      </c>
      <c r="J32" s="42">
        <v>1</v>
      </c>
      <c r="K32" s="38"/>
    </row>
    <row r="33" spans="1:10" s="4" customFormat="1" ht="22.5">
      <c r="A33" s="15">
        <v>29</v>
      </c>
      <c r="B33" s="93" t="s">
        <v>243</v>
      </c>
      <c r="C33" s="87" t="s">
        <v>84</v>
      </c>
      <c r="D33" s="15">
        <v>288</v>
      </c>
      <c r="E33" s="15">
        <v>115</v>
      </c>
      <c r="F33" s="58">
        <f t="shared" si="0"/>
        <v>403</v>
      </c>
      <c r="G33" s="15">
        <v>7</v>
      </c>
      <c r="H33" s="42">
        <v>2</v>
      </c>
      <c r="I33" s="42" t="s">
        <v>16</v>
      </c>
      <c r="J33" s="42">
        <v>0</v>
      </c>
    </row>
    <row r="34" spans="1:10" s="4" customFormat="1" ht="22.5">
      <c r="A34" s="15">
        <v>30</v>
      </c>
      <c r="B34" s="93" t="s">
        <v>38</v>
      </c>
      <c r="C34" s="87" t="s">
        <v>40</v>
      </c>
      <c r="D34" s="15">
        <v>283</v>
      </c>
      <c r="E34" s="15">
        <v>119</v>
      </c>
      <c r="F34" s="58">
        <f t="shared" si="0"/>
        <v>402</v>
      </c>
      <c r="G34" s="15">
        <v>7</v>
      </c>
      <c r="H34" s="15">
        <v>2</v>
      </c>
      <c r="I34" s="15" t="s">
        <v>16</v>
      </c>
      <c r="J34" s="15">
        <v>0</v>
      </c>
    </row>
    <row r="35" spans="1:10" s="4" customFormat="1" ht="22.5">
      <c r="A35" s="15">
        <v>31</v>
      </c>
      <c r="B35" s="93" t="s">
        <v>37</v>
      </c>
      <c r="C35" s="87" t="s">
        <v>39</v>
      </c>
      <c r="D35" s="15">
        <v>299</v>
      </c>
      <c r="E35" s="15">
        <v>103</v>
      </c>
      <c r="F35" s="58">
        <f t="shared" si="0"/>
        <v>402</v>
      </c>
      <c r="G35" s="15">
        <v>12</v>
      </c>
      <c r="H35" s="15">
        <v>4</v>
      </c>
      <c r="I35" s="15" t="s">
        <v>16</v>
      </c>
      <c r="J35" s="15">
        <v>0</v>
      </c>
    </row>
    <row r="36" spans="1:10" s="4" customFormat="1" ht="22.5">
      <c r="A36" s="15">
        <v>32</v>
      </c>
      <c r="B36" s="85" t="s">
        <v>100</v>
      </c>
      <c r="C36" s="87" t="s">
        <v>68</v>
      </c>
      <c r="D36" s="15">
        <v>304</v>
      </c>
      <c r="E36" s="15">
        <v>97</v>
      </c>
      <c r="F36" s="58">
        <f t="shared" si="0"/>
        <v>401</v>
      </c>
      <c r="G36" s="15">
        <v>15</v>
      </c>
      <c r="H36" s="42">
        <v>8</v>
      </c>
      <c r="I36" s="42" t="s">
        <v>16</v>
      </c>
      <c r="J36" s="42">
        <v>0</v>
      </c>
    </row>
    <row r="37" spans="1:10" s="4" customFormat="1" ht="22.5">
      <c r="A37" s="15">
        <v>33</v>
      </c>
      <c r="B37" s="93" t="s">
        <v>141</v>
      </c>
      <c r="C37" s="87" t="s">
        <v>133</v>
      </c>
      <c r="D37" s="15">
        <v>274</v>
      </c>
      <c r="E37" s="15">
        <v>123</v>
      </c>
      <c r="F37" s="58">
        <f aca="true" t="shared" si="1" ref="F37:F68">SUM(D37:E37)</f>
        <v>397</v>
      </c>
      <c r="G37" s="15">
        <v>6</v>
      </c>
      <c r="H37" s="42">
        <v>2</v>
      </c>
      <c r="I37" s="42" t="s">
        <v>16</v>
      </c>
      <c r="J37" s="42">
        <v>0</v>
      </c>
    </row>
    <row r="38" spans="1:10" s="4" customFormat="1" ht="22.5">
      <c r="A38" s="15">
        <v>34</v>
      </c>
      <c r="B38" s="93" t="s">
        <v>309</v>
      </c>
      <c r="C38" s="124" t="s">
        <v>86</v>
      </c>
      <c r="D38" s="42">
        <v>264</v>
      </c>
      <c r="E38" s="42">
        <v>131</v>
      </c>
      <c r="F38" s="90">
        <f t="shared" si="1"/>
        <v>395</v>
      </c>
      <c r="G38" s="42">
        <v>8</v>
      </c>
      <c r="H38" s="42">
        <v>2</v>
      </c>
      <c r="I38" s="42" t="s">
        <v>16</v>
      </c>
      <c r="J38" s="42">
        <v>0</v>
      </c>
    </row>
    <row r="39" spans="1:10" s="4" customFormat="1" ht="22.5">
      <c r="A39" s="15">
        <v>35</v>
      </c>
      <c r="B39" s="93" t="s">
        <v>99</v>
      </c>
      <c r="C39" s="87" t="s">
        <v>82</v>
      </c>
      <c r="D39" s="15">
        <v>265</v>
      </c>
      <c r="E39" s="15">
        <v>130</v>
      </c>
      <c r="F39" s="58">
        <f t="shared" si="1"/>
        <v>395</v>
      </c>
      <c r="G39" s="15">
        <v>7</v>
      </c>
      <c r="H39" s="42">
        <v>3</v>
      </c>
      <c r="I39" s="42" t="s">
        <v>16</v>
      </c>
      <c r="J39" s="42">
        <v>1</v>
      </c>
    </row>
    <row r="40" spans="1:10" s="4" customFormat="1" ht="22.5">
      <c r="A40" s="15">
        <v>36</v>
      </c>
      <c r="B40" s="93" t="s">
        <v>155</v>
      </c>
      <c r="C40" s="87" t="s">
        <v>68</v>
      </c>
      <c r="D40" s="15">
        <v>272</v>
      </c>
      <c r="E40" s="15">
        <v>123</v>
      </c>
      <c r="F40" s="58">
        <f t="shared" si="1"/>
        <v>395</v>
      </c>
      <c r="G40" s="15">
        <v>14</v>
      </c>
      <c r="H40" s="42">
        <v>2</v>
      </c>
      <c r="I40" s="42" t="s">
        <v>16</v>
      </c>
      <c r="J40" s="42">
        <v>2</v>
      </c>
    </row>
    <row r="41" spans="1:10" s="4" customFormat="1" ht="22.5">
      <c r="A41" s="15">
        <v>37</v>
      </c>
      <c r="B41" s="93" t="s">
        <v>103</v>
      </c>
      <c r="C41" s="87" t="s">
        <v>88</v>
      </c>
      <c r="D41" s="15">
        <v>274</v>
      </c>
      <c r="E41" s="15">
        <v>121</v>
      </c>
      <c r="F41" s="58">
        <f t="shared" si="1"/>
        <v>395</v>
      </c>
      <c r="G41" s="15">
        <v>12</v>
      </c>
      <c r="H41" s="42">
        <v>7</v>
      </c>
      <c r="I41" s="42" t="s">
        <v>16</v>
      </c>
      <c r="J41" s="42">
        <v>2</v>
      </c>
    </row>
    <row r="42" spans="1:10" s="4" customFormat="1" ht="22.5">
      <c r="A42" s="15">
        <v>38</v>
      </c>
      <c r="B42" s="93" t="s">
        <v>356</v>
      </c>
      <c r="C42" s="89" t="s">
        <v>359</v>
      </c>
      <c r="D42" s="42">
        <v>268</v>
      </c>
      <c r="E42" s="42">
        <v>125</v>
      </c>
      <c r="F42" s="90">
        <f t="shared" si="1"/>
        <v>393</v>
      </c>
      <c r="G42" s="42">
        <v>5</v>
      </c>
      <c r="H42" s="42">
        <v>0</v>
      </c>
      <c r="I42" s="42" t="s">
        <v>16</v>
      </c>
      <c r="J42" s="42">
        <v>2</v>
      </c>
    </row>
    <row r="43" spans="1:10" s="4" customFormat="1" ht="22.5">
      <c r="A43" s="15">
        <v>39</v>
      </c>
      <c r="B43" s="93" t="s">
        <v>146</v>
      </c>
      <c r="C43" s="87" t="s">
        <v>150</v>
      </c>
      <c r="D43" s="15">
        <v>277</v>
      </c>
      <c r="E43" s="15">
        <v>113</v>
      </c>
      <c r="F43" s="58">
        <f t="shared" si="1"/>
        <v>390</v>
      </c>
      <c r="G43" s="15">
        <v>10</v>
      </c>
      <c r="H43" s="42">
        <v>4</v>
      </c>
      <c r="I43" s="42" t="s">
        <v>16</v>
      </c>
      <c r="J43" s="42">
        <v>0</v>
      </c>
    </row>
    <row r="44" spans="1:10" s="4" customFormat="1" ht="22.5">
      <c r="A44" s="15">
        <v>40</v>
      </c>
      <c r="B44" s="93" t="s">
        <v>101</v>
      </c>
      <c r="C44" s="87" t="s">
        <v>86</v>
      </c>
      <c r="D44" s="15">
        <v>257</v>
      </c>
      <c r="E44" s="15">
        <v>132</v>
      </c>
      <c r="F44" s="58">
        <f t="shared" si="1"/>
        <v>389</v>
      </c>
      <c r="G44" s="15">
        <v>5</v>
      </c>
      <c r="H44" s="42">
        <v>2</v>
      </c>
      <c r="I44" s="42" t="s">
        <v>16</v>
      </c>
      <c r="J44" s="42">
        <v>1</v>
      </c>
    </row>
    <row r="45" spans="1:11" s="4" customFormat="1" ht="22.5">
      <c r="A45" s="15">
        <v>41</v>
      </c>
      <c r="B45" s="93" t="s">
        <v>244</v>
      </c>
      <c r="C45" s="87" t="s">
        <v>90</v>
      </c>
      <c r="D45" s="15">
        <v>267</v>
      </c>
      <c r="E45" s="15">
        <v>121</v>
      </c>
      <c r="F45" s="58">
        <f t="shared" si="1"/>
        <v>388</v>
      </c>
      <c r="G45" s="15">
        <v>9</v>
      </c>
      <c r="H45" s="42">
        <v>1</v>
      </c>
      <c r="I45" s="42" t="s">
        <v>16</v>
      </c>
      <c r="J45" s="42">
        <v>1</v>
      </c>
      <c r="K45" s="38"/>
    </row>
    <row r="46" spans="1:11" s="4" customFormat="1" ht="22.5">
      <c r="A46" s="15">
        <v>42</v>
      </c>
      <c r="B46" s="93" t="s">
        <v>77</v>
      </c>
      <c r="C46" s="87" t="s">
        <v>78</v>
      </c>
      <c r="D46" s="15">
        <v>281</v>
      </c>
      <c r="E46" s="15">
        <v>106</v>
      </c>
      <c r="F46" s="58">
        <f t="shared" si="1"/>
        <v>387</v>
      </c>
      <c r="G46" s="15">
        <v>11</v>
      </c>
      <c r="H46" s="42">
        <v>3</v>
      </c>
      <c r="I46" s="42" t="s">
        <v>16</v>
      </c>
      <c r="J46" s="42">
        <v>0</v>
      </c>
      <c r="K46" s="38"/>
    </row>
    <row r="47" spans="1:11" s="4" customFormat="1" ht="22.5">
      <c r="A47" s="15">
        <v>43</v>
      </c>
      <c r="B47" s="93" t="s">
        <v>69</v>
      </c>
      <c r="C47" s="87" t="s">
        <v>93</v>
      </c>
      <c r="D47" s="15">
        <v>297</v>
      </c>
      <c r="E47" s="15">
        <v>90</v>
      </c>
      <c r="F47" s="58">
        <f t="shared" si="1"/>
        <v>387</v>
      </c>
      <c r="G47" s="15">
        <v>13</v>
      </c>
      <c r="H47" s="42">
        <v>8</v>
      </c>
      <c r="I47" s="42" t="s">
        <v>16</v>
      </c>
      <c r="J47" s="42">
        <v>2</v>
      </c>
      <c r="K47" s="38"/>
    </row>
    <row r="48" spans="1:11" s="4" customFormat="1" ht="22.5">
      <c r="A48" s="15">
        <v>44</v>
      </c>
      <c r="B48" s="93" t="s">
        <v>357</v>
      </c>
      <c r="C48" s="89" t="s">
        <v>93</v>
      </c>
      <c r="D48" s="42">
        <v>294</v>
      </c>
      <c r="E48" s="42">
        <v>92</v>
      </c>
      <c r="F48" s="90">
        <f t="shared" si="1"/>
        <v>386</v>
      </c>
      <c r="G48" s="42">
        <v>11</v>
      </c>
      <c r="H48" s="42">
        <v>4</v>
      </c>
      <c r="I48" s="42" t="s">
        <v>16</v>
      </c>
      <c r="J48" s="42">
        <v>0</v>
      </c>
      <c r="K48" s="38"/>
    </row>
    <row r="49" spans="1:11" s="4" customFormat="1" ht="22.5">
      <c r="A49" s="15">
        <v>45</v>
      </c>
      <c r="B49" s="93" t="s">
        <v>182</v>
      </c>
      <c r="C49" s="87" t="s">
        <v>68</v>
      </c>
      <c r="D49" s="15">
        <v>263</v>
      </c>
      <c r="E49" s="15">
        <v>122</v>
      </c>
      <c r="F49" s="58">
        <f t="shared" si="1"/>
        <v>385</v>
      </c>
      <c r="G49" s="109">
        <v>6</v>
      </c>
      <c r="H49" s="42">
        <v>3</v>
      </c>
      <c r="I49" s="42" t="s">
        <v>16</v>
      </c>
      <c r="J49" s="42">
        <v>1</v>
      </c>
      <c r="K49" s="38"/>
    </row>
    <row r="50" spans="1:11" s="4" customFormat="1" ht="22.5">
      <c r="A50" s="15">
        <v>46</v>
      </c>
      <c r="B50" s="93" t="s">
        <v>73</v>
      </c>
      <c r="C50" s="87" t="s">
        <v>75</v>
      </c>
      <c r="D50" s="15">
        <v>263</v>
      </c>
      <c r="E50" s="15">
        <v>122</v>
      </c>
      <c r="F50" s="58">
        <f t="shared" si="1"/>
        <v>385</v>
      </c>
      <c r="G50" s="15">
        <v>14</v>
      </c>
      <c r="H50" s="42">
        <v>2</v>
      </c>
      <c r="I50" s="42" t="s">
        <v>16</v>
      </c>
      <c r="J50" s="42">
        <v>2</v>
      </c>
      <c r="K50" s="38"/>
    </row>
    <row r="51" spans="1:11" s="4" customFormat="1" ht="22.5">
      <c r="A51" s="15">
        <v>47</v>
      </c>
      <c r="B51" s="93" t="s">
        <v>305</v>
      </c>
      <c r="C51" s="87" t="s">
        <v>131</v>
      </c>
      <c r="D51" s="15">
        <v>260</v>
      </c>
      <c r="E51" s="15">
        <v>123</v>
      </c>
      <c r="F51" s="58">
        <f t="shared" si="1"/>
        <v>383</v>
      </c>
      <c r="G51" s="15">
        <v>3</v>
      </c>
      <c r="H51" s="42">
        <v>3</v>
      </c>
      <c r="I51" s="42" t="s">
        <v>16</v>
      </c>
      <c r="J51" s="42">
        <v>0</v>
      </c>
      <c r="K51" s="38"/>
    </row>
    <row r="52" spans="1:11" s="4" customFormat="1" ht="22.5">
      <c r="A52" s="15">
        <v>48</v>
      </c>
      <c r="B52" s="93" t="s">
        <v>155</v>
      </c>
      <c r="C52" s="87" t="s">
        <v>67</v>
      </c>
      <c r="D52" s="15">
        <v>274</v>
      </c>
      <c r="E52" s="15">
        <v>108</v>
      </c>
      <c r="F52" s="58">
        <f t="shared" si="1"/>
        <v>382</v>
      </c>
      <c r="G52" s="15">
        <v>11</v>
      </c>
      <c r="H52" s="42">
        <v>4</v>
      </c>
      <c r="I52" s="42" t="s">
        <v>16</v>
      </c>
      <c r="J52" s="42">
        <v>0</v>
      </c>
      <c r="K52" s="38"/>
    </row>
    <row r="53" spans="1:11" s="4" customFormat="1" ht="22.5">
      <c r="A53" s="15">
        <v>49</v>
      </c>
      <c r="B53" s="93" t="s">
        <v>240</v>
      </c>
      <c r="C53" s="87" t="s">
        <v>82</v>
      </c>
      <c r="D53" s="15">
        <v>284</v>
      </c>
      <c r="E53" s="15">
        <v>98</v>
      </c>
      <c r="F53" s="58">
        <f t="shared" si="1"/>
        <v>382</v>
      </c>
      <c r="G53" s="15">
        <v>13</v>
      </c>
      <c r="H53" s="42">
        <v>2</v>
      </c>
      <c r="I53" s="42" t="s">
        <v>16</v>
      </c>
      <c r="J53" s="42">
        <v>1</v>
      </c>
      <c r="K53" s="38"/>
    </row>
    <row r="54" spans="1:10" s="4" customFormat="1" ht="22.5">
      <c r="A54" s="15">
        <v>50</v>
      </c>
      <c r="B54" s="93" t="s">
        <v>182</v>
      </c>
      <c r="C54" s="87" t="s">
        <v>67</v>
      </c>
      <c r="D54" s="15">
        <v>265</v>
      </c>
      <c r="E54" s="15">
        <v>114</v>
      </c>
      <c r="F54" s="58">
        <f t="shared" si="1"/>
        <v>379</v>
      </c>
      <c r="G54" s="107">
        <v>8</v>
      </c>
      <c r="H54" s="42">
        <v>3</v>
      </c>
      <c r="I54" s="42" t="s">
        <v>16</v>
      </c>
      <c r="J54" s="42">
        <v>0</v>
      </c>
    </row>
    <row r="55" spans="1:10" s="40" customFormat="1" ht="22.5">
      <c r="A55" s="15">
        <v>51</v>
      </c>
      <c r="B55" s="93" t="s">
        <v>102</v>
      </c>
      <c r="C55" s="87" t="s">
        <v>68</v>
      </c>
      <c r="D55" s="15">
        <v>254</v>
      </c>
      <c r="E55" s="15">
        <v>123</v>
      </c>
      <c r="F55" s="58">
        <f t="shared" si="1"/>
        <v>377</v>
      </c>
      <c r="G55" s="15">
        <v>8</v>
      </c>
      <c r="H55" s="42">
        <v>1</v>
      </c>
      <c r="I55" s="42" t="s">
        <v>16</v>
      </c>
      <c r="J55" s="42">
        <v>0</v>
      </c>
    </row>
    <row r="56" spans="1:10" s="40" customFormat="1" ht="22.5">
      <c r="A56" s="15">
        <v>52</v>
      </c>
      <c r="B56" s="93" t="s">
        <v>99</v>
      </c>
      <c r="C56" s="87" t="s">
        <v>81</v>
      </c>
      <c r="D56" s="15">
        <v>279</v>
      </c>
      <c r="E56" s="15">
        <v>98</v>
      </c>
      <c r="F56" s="58">
        <f t="shared" si="1"/>
        <v>377</v>
      </c>
      <c r="G56" s="15">
        <v>7</v>
      </c>
      <c r="H56" s="42">
        <v>2</v>
      </c>
      <c r="I56" s="42" t="s">
        <v>16</v>
      </c>
      <c r="J56" s="42">
        <v>0</v>
      </c>
    </row>
    <row r="57" spans="1:10" s="40" customFormat="1" ht="22.5">
      <c r="A57" s="15">
        <v>53</v>
      </c>
      <c r="B57" s="93" t="s">
        <v>142</v>
      </c>
      <c r="C57" s="87" t="s">
        <v>143</v>
      </c>
      <c r="D57" s="15">
        <v>264</v>
      </c>
      <c r="E57" s="15">
        <v>112</v>
      </c>
      <c r="F57" s="58">
        <f t="shared" si="1"/>
        <v>376</v>
      </c>
      <c r="G57" s="15">
        <v>11</v>
      </c>
      <c r="H57" s="42">
        <v>1</v>
      </c>
      <c r="I57" s="42" t="s">
        <v>16</v>
      </c>
      <c r="J57" s="42">
        <v>0</v>
      </c>
    </row>
    <row r="58" spans="1:10" s="40" customFormat="1" ht="22.5">
      <c r="A58" s="15">
        <v>54</v>
      </c>
      <c r="B58" s="93" t="s">
        <v>185</v>
      </c>
      <c r="C58" s="87" t="s">
        <v>68</v>
      </c>
      <c r="D58" s="15">
        <v>275</v>
      </c>
      <c r="E58" s="15">
        <v>101</v>
      </c>
      <c r="F58" s="58">
        <f t="shared" si="1"/>
        <v>376</v>
      </c>
      <c r="G58" s="109">
        <v>17</v>
      </c>
      <c r="H58" s="42">
        <v>2</v>
      </c>
      <c r="I58" s="42" t="s">
        <v>16</v>
      </c>
      <c r="J58" s="42">
        <v>1</v>
      </c>
    </row>
    <row r="59" spans="1:10" s="4" customFormat="1" ht="22.5">
      <c r="A59" s="15">
        <v>55</v>
      </c>
      <c r="B59" s="93" t="s">
        <v>240</v>
      </c>
      <c r="C59" s="87" t="s">
        <v>85</v>
      </c>
      <c r="D59" s="15">
        <v>280</v>
      </c>
      <c r="E59" s="15">
        <v>96</v>
      </c>
      <c r="F59" s="58">
        <f t="shared" si="1"/>
        <v>376</v>
      </c>
      <c r="G59" s="15">
        <v>14</v>
      </c>
      <c r="H59" s="42">
        <v>2</v>
      </c>
      <c r="I59" s="42" t="s">
        <v>16</v>
      </c>
      <c r="J59" s="42">
        <v>0</v>
      </c>
    </row>
    <row r="60" spans="1:10" s="40" customFormat="1" ht="22.5">
      <c r="A60" s="15">
        <v>56</v>
      </c>
      <c r="B60" s="93" t="s">
        <v>183</v>
      </c>
      <c r="C60" s="87" t="s">
        <v>188</v>
      </c>
      <c r="D60" s="15">
        <v>262</v>
      </c>
      <c r="E60" s="15">
        <v>113</v>
      </c>
      <c r="F60" s="58">
        <f t="shared" si="1"/>
        <v>375</v>
      </c>
      <c r="G60" s="107">
        <v>9</v>
      </c>
      <c r="H60" s="42">
        <v>1</v>
      </c>
      <c r="I60" s="42" t="s">
        <v>16</v>
      </c>
      <c r="J60" s="42">
        <v>0</v>
      </c>
    </row>
    <row r="61" spans="1:10" s="40" customFormat="1" ht="22.5">
      <c r="A61" s="15">
        <v>57</v>
      </c>
      <c r="B61" s="93" t="s">
        <v>151</v>
      </c>
      <c r="C61" s="87" t="s">
        <v>152</v>
      </c>
      <c r="D61" s="15">
        <v>258</v>
      </c>
      <c r="E61" s="15">
        <v>113</v>
      </c>
      <c r="F61" s="58">
        <f t="shared" si="1"/>
        <v>371</v>
      </c>
      <c r="G61" s="15">
        <v>11</v>
      </c>
      <c r="H61" s="42">
        <v>2</v>
      </c>
      <c r="I61" s="42" t="s">
        <v>16</v>
      </c>
      <c r="J61" s="42">
        <v>0</v>
      </c>
    </row>
    <row r="62" spans="1:10" s="4" customFormat="1" ht="22.5">
      <c r="A62" s="15">
        <v>58</v>
      </c>
      <c r="B62" s="93" t="s">
        <v>310</v>
      </c>
      <c r="C62" s="87" t="s">
        <v>66</v>
      </c>
      <c r="D62" s="42">
        <v>264</v>
      </c>
      <c r="E62" s="42">
        <v>106</v>
      </c>
      <c r="F62" s="90">
        <f t="shared" si="1"/>
        <v>370</v>
      </c>
      <c r="G62" s="42">
        <v>15</v>
      </c>
      <c r="H62" s="42">
        <v>3</v>
      </c>
      <c r="I62" s="42" t="s">
        <v>16</v>
      </c>
      <c r="J62" s="42">
        <v>1</v>
      </c>
    </row>
    <row r="63" spans="1:10" s="40" customFormat="1" ht="22.5">
      <c r="A63" s="15">
        <v>59</v>
      </c>
      <c r="B63" s="93" t="s">
        <v>101</v>
      </c>
      <c r="C63" s="87" t="s">
        <v>85</v>
      </c>
      <c r="D63" s="15">
        <v>272</v>
      </c>
      <c r="E63" s="15">
        <v>97</v>
      </c>
      <c r="F63" s="58">
        <f t="shared" si="1"/>
        <v>369</v>
      </c>
      <c r="G63" s="15">
        <v>9</v>
      </c>
      <c r="H63" s="42">
        <v>5</v>
      </c>
      <c r="I63" s="42" t="s">
        <v>16</v>
      </c>
      <c r="J63" s="42">
        <v>0</v>
      </c>
    </row>
    <row r="64" spans="1:10" s="40" customFormat="1" ht="22.5">
      <c r="A64" s="15">
        <v>60</v>
      </c>
      <c r="B64" s="85" t="s">
        <v>355</v>
      </c>
      <c r="C64" s="87" t="s">
        <v>84</v>
      </c>
      <c r="D64" s="15">
        <v>256</v>
      </c>
      <c r="E64" s="15">
        <v>112</v>
      </c>
      <c r="F64" s="90">
        <f t="shared" si="1"/>
        <v>368</v>
      </c>
      <c r="G64" s="42">
        <v>13</v>
      </c>
      <c r="H64" s="42">
        <v>1</v>
      </c>
      <c r="I64" s="42" t="s">
        <v>16</v>
      </c>
      <c r="J64" s="42">
        <v>2</v>
      </c>
    </row>
    <row r="65" spans="1:10" s="40" customFormat="1" ht="22.5">
      <c r="A65" s="15">
        <v>61</v>
      </c>
      <c r="B65" s="93" t="s">
        <v>212</v>
      </c>
      <c r="C65" s="87" t="s">
        <v>134</v>
      </c>
      <c r="D65" s="15">
        <v>274</v>
      </c>
      <c r="E65" s="15">
        <v>94</v>
      </c>
      <c r="F65" s="58">
        <f t="shared" si="1"/>
        <v>368</v>
      </c>
      <c r="G65" s="15">
        <v>12</v>
      </c>
      <c r="H65" s="42">
        <v>3</v>
      </c>
      <c r="I65" s="42" t="s">
        <v>16</v>
      </c>
      <c r="J65" s="42">
        <v>0</v>
      </c>
    </row>
    <row r="66" spans="1:10" s="40" customFormat="1" ht="22.5">
      <c r="A66" s="15">
        <v>62</v>
      </c>
      <c r="B66" s="93" t="s">
        <v>309</v>
      </c>
      <c r="C66" s="123" t="s">
        <v>82</v>
      </c>
      <c r="D66" s="42">
        <v>239</v>
      </c>
      <c r="E66" s="42">
        <v>126</v>
      </c>
      <c r="F66" s="90">
        <f t="shared" si="1"/>
        <v>365</v>
      </c>
      <c r="G66" s="42">
        <v>4</v>
      </c>
      <c r="H66" s="42">
        <v>2</v>
      </c>
      <c r="I66" s="42" t="s">
        <v>16</v>
      </c>
      <c r="J66" s="42">
        <v>2</v>
      </c>
    </row>
    <row r="67" spans="1:10" s="40" customFormat="1" ht="22.5">
      <c r="A67" s="15">
        <v>63</v>
      </c>
      <c r="B67" s="93" t="s">
        <v>348</v>
      </c>
      <c r="C67" s="87" t="s">
        <v>67</v>
      </c>
      <c r="D67" s="15">
        <v>251</v>
      </c>
      <c r="E67" s="15">
        <v>113</v>
      </c>
      <c r="F67" s="58">
        <f t="shared" si="1"/>
        <v>364</v>
      </c>
      <c r="G67" s="15">
        <v>7</v>
      </c>
      <c r="H67" s="42">
        <v>4</v>
      </c>
      <c r="I67" s="42" t="s">
        <v>16</v>
      </c>
      <c r="J67" s="42">
        <v>0</v>
      </c>
    </row>
    <row r="68" spans="1:10" s="125" customFormat="1" ht="22.5">
      <c r="A68" s="15">
        <v>64</v>
      </c>
      <c r="B68" s="93" t="s">
        <v>100</v>
      </c>
      <c r="C68" s="87" t="s">
        <v>67</v>
      </c>
      <c r="D68" s="15">
        <v>270</v>
      </c>
      <c r="E68" s="15">
        <v>93</v>
      </c>
      <c r="F68" s="58">
        <f t="shared" si="1"/>
        <v>363</v>
      </c>
      <c r="G68" s="15">
        <v>10</v>
      </c>
      <c r="H68" s="42">
        <v>5</v>
      </c>
      <c r="I68" s="42" t="s">
        <v>16</v>
      </c>
      <c r="J68" s="42">
        <v>0</v>
      </c>
    </row>
    <row r="69" spans="1:10" s="125" customFormat="1" ht="22.5">
      <c r="A69" s="15">
        <v>65</v>
      </c>
      <c r="B69" s="93" t="s">
        <v>351</v>
      </c>
      <c r="C69" s="89" t="s">
        <v>353</v>
      </c>
      <c r="D69" s="42">
        <v>269</v>
      </c>
      <c r="E69" s="42">
        <v>91</v>
      </c>
      <c r="F69" s="90">
        <f aca="true" t="shared" si="2" ref="F69:F94">SUM(D69:E69)</f>
        <v>360</v>
      </c>
      <c r="G69" s="42">
        <v>12</v>
      </c>
      <c r="H69" s="42">
        <v>4</v>
      </c>
      <c r="I69" s="42" t="s">
        <v>16</v>
      </c>
      <c r="J69" s="42">
        <v>0</v>
      </c>
    </row>
    <row r="70" spans="1:10" s="125" customFormat="1" ht="22.5">
      <c r="A70" s="15">
        <v>66</v>
      </c>
      <c r="B70" s="93" t="s">
        <v>356</v>
      </c>
      <c r="C70" s="89" t="s">
        <v>358</v>
      </c>
      <c r="D70" s="42">
        <v>245</v>
      </c>
      <c r="E70" s="42">
        <v>113</v>
      </c>
      <c r="F70" s="90">
        <f t="shared" si="2"/>
        <v>358</v>
      </c>
      <c r="G70" s="42">
        <v>11</v>
      </c>
      <c r="H70" s="42">
        <v>0</v>
      </c>
      <c r="I70" s="42" t="s">
        <v>16</v>
      </c>
      <c r="J70" s="42">
        <v>0</v>
      </c>
    </row>
    <row r="71" spans="1:10" s="125" customFormat="1" ht="22.5">
      <c r="A71" s="15">
        <v>67</v>
      </c>
      <c r="B71" s="93" t="s">
        <v>215</v>
      </c>
      <c r="C71" s="87" t="s">
        <v>125</v>
      </c>
      <c r="D71" s="15">
        <v>269</v>
      </c>
      <c r="E71" s="15">
        <v>89</v>
      </c>
      <c r="F71" s="58">
        <f t="shared" si="2"/>
        <v>358</v>
      </c>
      <c r="G71" s="15">
        <v>11</v>
      </c>
      <c r="H71" s="42">
        <v>3</v>
      </c>
      <c r="I71" s="42" t="s">
        <v>16</v>
      </c>
      <c r="J71" s="42">
        <v>0</v>
      </c>
    </row>
    <row r="72" spans="1:10" s="125" customFormat="1" ht="22.5">
      <c r="A72" s="15">
        <v>68</v>
      </c>
      <c r="B72" s="93" t="s">
        <v>310</v>
      </c>
      <c r="C72" s="87" t="s">
        <v>64</v>
      </c>
      <c r="D72" s="42">
        <v>279</v>
      </c>
      <c r="E72" s="42">
        <v>79</v>
      </c>
      <c r="F72" s="90">
        <f t="shared" si="2"/>
        <v>358</v>
      </c>
      <c r="G72" s="42">
        <v>17</v>
      </c>
      <c r="H72" s="42">
        <v>1</v>
      </c>
      <c r="I72" s="42" t="s">
        <v>16</v>
      </c>
      <c r="J72" s="42">
        <v>0</v>
      </c>
    </row>
    <row r="73" spans="1:10" s="125" customFormat="1" ht="22.5">
      <c r="A73" s="15">
        <v>69</v>
      </c>
      <c r="B73" s="93" t="s">
        <v>151</v>
      </c>
      <c r="C73" s="87" t="s">
        <v>153</v>
      </c>
      <c r="D73" s="15">
        <v>244</v>
      </c>
      <c r="E73" s="15">
        <v>113</v>
      </c>
      <c r="F73" s="58">
        <f t="shared" si="2"/>
        <v>357</v>
      </c>
      <c r="G73" s="15">
        <v>14</v>
      </c>
      <c r="H73" s="42">
        <v>2</v>
      </c>
      <c r="I73" s="42" t="s">
        <v>16</v>
      </c>
      <c r="J73" s="42">
        <v>0</v>
      </c>
    </row>
    <row r="74" spans="1:10" s="125" customFormat="1" ht="22.5">
      <c r="A74" s="15">
        <v>70</v>
      </c>
      <c r="B74" s="85" t="s">
        <v>106</v>
      </c>
      <c r="C74" s="87" t="s">
        <v>87</v>
      </c>
      <c r="D74" s="15">
        <v>260</v>
      </c>
      <c r="E74" s="15">
        <v>96</v>
      </c>
      <c r="F74" s="58">
        <f t="shared" si="2"/>
        <v>356</v>
      </c>
      <c r="G74" s="15">
        <v>19</v>
      </c>
      <c r="H74" s="42">
        <v>3</v>
      </c>
      <c r="I74" s="42" t="s">
        <v>16</v>
      </c>
      <c r="J74" s="42">
        <v>1</v>
      </c>
    </row>
    <row r="75" spans="1:10" s="125" customFormat="1" ht="22.5">
      <c r="A75" s="15">
        <v>71</v>
      </c>
      <c r="B75" s="93" t="s">
        <v>185</v>
      </c>
      <c r="C75" s="87" t="s">
        <v>152</v>
      </c>
      <c r="D75" s="15">
        <v>274</v>
      </c>
      <c r="E75" s="15">
        <v>80</v>
      </c>
      <c r="F75" s="58">
        <f t="shared" si="2"/>
        <v>354</v>
      </c>
      <c r="G75" s="107">
        <v>15</v>
      </c>
      <c r="H75" s="42">
        <v>4</v>
      </c>
      <c r="I75" s="42" t="s">
        <v>16</v>
      </c>
      <c r="J75" s="42">
        <v>1</v>
      </c>
    </row>
    <row r="76" spans="1:10" s="125" customFormat="1" ht="22.5">
      <c r="A76" s="15">
        <v>72</v>
      </c>
      <c r="B76" s="93" t="s">
        <v>186</v>
      </c>
      <c r="C76" s="87" t="s">
        <v>67</v>
      </c>
      <c r="D76" s="15">
        <v>274</v>
      </c>
      <c r="E76" s="15">
        <v>80</v>
      </c>
      <c r="F76" s="58">
        <f t="shared" si="2"/>
        <v>354</v>
      </c>
      <c r="G76" s="107">
        <v>15</v>
      </c>
      <c r="H76" s="70">
        <v>4</v>
      </c>
      <c r="I76" s="42" t="s">
        <v>16</v>
      </c>
      <c r="J76" s="70">
        <v>0</v>
      </c>
    </row>
    <row r="77" spans="1:10" s="125" customFormat="1" ht="22.5">
      <c r="A77" s="15">
        <v>73</v>
      </c>
      <c r="B77" s="93" t="s">
        <v>419</v>
      </c>
      <c r="C77" s="89" t="s">
        <v>62</v>
      </c>
      <c r="D77" s="15">
        <v>250</v>
      </c>
      <c r="E77" s="15">
        <v>103</v>
      </c>
      <c r="F77" s="58">
        <f t="shared" si="2"/>
        <v>353</v>
      </c>
      <c r="G77" s="15">
        <v>12</v>
      </c>
      <c r="H77" s="42">
        <v>0</v>
      </c>
      <c r="I77" s="42" t="s">
        <v>16</v>
      </c>
      <c r="J77" s="42">
        <v>0</v>
      </c>
    </row>
    <row r="78" spans="1:10" s="125" customFormat="1" ht="22.5">
      <c r="A78" s="15">
        <v>74</v>
      </c>
      <c r="B78" s="93" t="s">
        <v>102</v>
      </c>
      <c r="C78" s="88" t="s">
        <v>67</v>
      </c>
      <c r="D78" s="15">
        <v>262</v>
      </c>
      <c r="E78" s="15">
        <v>89</v>
      </c>
      <c r="F78" s="58">
        <f t="shared" si="2"/>
        <v>351</v>
      </c>
      <c r="G78" s="15">
        <v>14</v>
      </c>
      <c r="H78" s="42">
        <v>3</v>
      </c>
      <c r="I78" s="42" t="s">
        <v>16</v>
      </c>
      <c r="J78" s="42">
        <v>0</v>
      </c>
    </row>
    <row r="79" spans="1:10" s="40" customFormat="1" ht="22.5">
      <c r="A79" s="15">
        <v>75</v>
      </c>
      <c r="B79" s="85" t="s">
        <v>104</v>
      </c>
      <c r="C79" s="87" t="s">
        <v>89</v>
      </c>
      <c r="D79" s="15">
        <v>264</v>
      </c>
      <c r="E79" s="15">
        <v>84</v>
      </c>
      <c r="F79" s="58">
        <f t="shared" si="2"/>
        <v>348</v>
      </c>
      <c r="G79" s="15">
        <v>22</v>
      </c>
      <c r="H79" s="42">
        <v>4</v>
      </c>
      <c r="I79" s="42" t="s">
        <v>16</v>
      </c>
      <c r="J79" s="42">
        <v>2</v>
      </c>
    </row>
    <row r="80" spans="1:10" s="125" customFormat="1" ht="22.5">
      <c r="A80" s="15">
        <v>76</v>
      </c>
      <c r="B80" s="93" t="s">
        <v>183</v>
      </c>
      <c r="C80" s="87" t="s">
        <v>189</v>
      </c>
      <c r="D80" s="15">
        <v>240</v>
      </c>
      <c r="E80" s="15">
        <v>106</v>
      </c>
      <c r="F80" s="58">
        <f t="shared" si="2"/>
        <v>346</v>
      </c>
      <c r="G80" s="109">
        <v>9</v>
      </c>
      <c r="H80" s="42">
        <v>1</v>
      </c>
      <c r="I80" s="42" t="s">
        <v>16</v>
      </c>
      <c r="J80" s="42">
        <v>1</v>
      </c>
    </row>
    <row r="81" spans="1:10" s="125" customFormat="1" ht="22.5">
      <c r="A81" s="15">
        <v>77</v>
      </c>
      <c r="B81" s="93" t="s">
        <v>186</v>
      </c>
      <c r="C81" s="87" t="s">
        <v>153</v>
      </c>
      <c r="D81" s="15">
        <v>246</v>
      </c>
      <c r="E81" s="15">
        <v>96</v>
      </c>
      <c r="F81" s="58">
        <f t="shared" si="2"/>
        <v>342</v>
      </c>
      <c r="G81" s="109">
        <v>11</v>
      </c>
      <c r="H81" s="70">
        <v>0</v>
      </c>
      <c r="I81" s="42" t="s">
        <v>16</v>
      </c>
      <c r="J81" s="70">
        <v>0</v>
      </c>
    </row>
    <row r="82" spans="1:10" s="125" customFormat="1" ht="22.5">
      <c r="A82" s="15">
        <v>78</v>
      </c>
      <c r="B82" s="93" t="s">
        <v>311</v>
      </c>
      <c r="C82" s="87" t="s">
        <v>65</v>
      </c>
      <c r="D82" s="42">
        <v>232</v>
      </c>
      <c r="E82" s="42">
        <v>104</v>
      </c>
      <c r="F82" s="90">
        <f t="shared" si="2"/>
        <v>336</v>
      </c>
      <c r="G82" s="42">
        <v>11</v>
      </c>
      <c r="H82" s="42">
        <v>4</v>
      </c>
      <c r="I82" s="42" t="s">
        <v>16</v>
      </c>
      <c r="J82" s="42">
        <v>1</v>
      </c>
    </row>
    <row r="83" spans="1:10" s="125" customFormat="1" ht="22.5">
      <c r="A83" s="15">
        <v>79</v>
      </c>
      <c r="B83" s="93" t="s">
        <v>243</v>
      </c>
      <c r="C83" s="87" t="s">
        <v>91</v>
      </c>
      <c r="D83" s="15">
        <v>250</v>
      </c>
      <c r="E83" s="15">
        <v>85</v>
      </c>
      <c r="F83" s="58">
        <f t="shared" si="2"/>
        <v>335</v>
      </c>
      <c r="G83" s="15">
        <v>14</v>
      </c>
      <c r="H83" s="42">
        <v>3</v>
      </c>
      <c r="I83" s="42" t="s">
        <v>16</v>
      </c>
      <c r="J83" s="42">
        <v>0</v>
      </c>
    </row>
    <row r="84" spans="1:10" s="125" customFormat="1" ht="22.5">
      <c r="A84" s="15">
        <v>80</v>
      </c>
      <c r="B84" s="93" t="s">
        <v>215</v>
      </c>
      <c r="C84" s="87" t="s">
        <v>216</v>
      </c>
      <c r="D84" s="15">
        <v>245</v>
      </c>
      <c r="E84" s="15">
        <v>89</v>
      </c>
      <c r="F84" s="58">
        <f t="shared" si="2"/>
        <v>334</v>
      </c>
      <c r="G84" s="15">
        <v>16</v>
      </c>
      <c r="H84" s="42">
        <v>0</v>
      </c>
      <c r="I84" s="42" t="s">
        <v>16</v>
      </c>
      <c r="J84" s="42">
        <v>0</v>
      </c>
    </row>
    <row r="85" spans="1:10" s="125" customFormat="1" ht="22.5">
      <c r="A85" s="15">
        <v>81</v>
      </c>
      <c r="B85" s="93" t="s">
        <v>105</v>
      </c>
      <c r="C85" s="87" t="s">
        <v>89</v>
      </c>
      <c r="D85" s="15">
        <v>233</v>
      </c>
      <c r="E85" s="15">
        <v>96</v>
      </c>
      <c r="F85" s="58">
        <f t="shared" si="2"/>
        <v>329</v>
      </c>
      <c r="G85" s="15">
        <v>18</v>
      </c>
      <c r="H85" s="42">
        <v>0</v>
      </c>
      <c r="I85" s="42" t="s">
        <v>16</v>
      </c>
      <c r="J85" s="42">
        <v>2</v>
      </c>
    </row>
    <row r="86" spans="1:10" s="125" customFormat="1" ht="22.5">
      <c r="A86" s="15">
        <v>82</v>
      </c>
      <c r="B86" s="93" t="s">
        <v>357</v>
      </c>
      <c r="C86" s="89" t="s">
        <v>360</v>
      </c>
      <c r="D86" s="42">
        <v>244</v>
      </c>
      <c r="E86" s="42">
        <v>85</v>
      </c>
      <c r="F86" s="90">
        <f t="shared" si="2"/>
        <v>329</v>
      </c>
      <c r="G86" s="42">
        <v>15</v>
      </c>
      <c r="H86" s="42">
        <v>3</v>
      </c>
      <c r="I86" s="42" t="s">
        <v>16</v>
      </c>
      <c r="J86" s="42">
        <v>1</v>
      </c>
    </row>
    <row r="87" spans="1:10" s="125" customFormat="1" ht="22.5">
      <c r="A87" s="15">
        <v>83</v>
      </c>
      <c r="B87" s="85" t="s">
        <v>98</v>
      </c>
      <c r="C87" s="87" t="s">
        <v>90</v>
      </c>
      <c r="D87" s="15">
        <v>258</v>
      </c>
      <c r="E87" s="15">
        <v>70</v>
      </c>
      <c r="F87" s="58">
        <f t="shared" si="2"/>
        <v>328</v>
      </c>
      <c r="G87" s="15">
        <v>15</v>
      </c>
      <c r="H87" s="42">
        <v>5</v>
      </c>
      <c r="I87" s="42" t="s">
        <v>16</v>
      </c>
      <c r="J87" s="42">
        <v>0</v>
      </c>
    </row>
    <row r="88" spans="1:10" s="125" customFormat="1" ht="22.5">
      <c r="A88" s="15">
        <v>84</v>
      </c>
      <c r="B88" s="93" t="s">
        <v>105</v>
      </c>
      <c r="C88" s="87" t="s">
        <v>88</v>
      </c>
      <c r="D88" s="15">
        <v>233</v>
      </c>
      <c r="E88" s="15">
        <v>88</v>
      </c>
      <c r="F88" s="58">
        <f t="shared" si="2"/>
        <v>321</v>
      </c>
      <c r="G88" s="15">
        <v>21</v>
      </c>
      <c r="H88" s="42">
        <v>0</v>
      </c>
      <c r="I88" s="42" t="s">
        <v>16</v>
      </c>
      <c r="J88" s="42">
        <v>1</v>
      </c>
    </row>
    <row r="89" spans="1:10" s="125" customFormat="1" ht="22.5">
      <c r="A89" s="15">
        <v>85</v>
      </c>
      <c r="B89" s="85" t="s">
        <v>98</v>
      </c>
      <c r="C89" s="87" t="s">
        <v>91</v>
      </c>
      <c r="D89" s="15">
        <v>225</v>
      </c>
      <c r="E89" s="15">
        <v>77</v>
      </c>
      <c r="F89" s="58">
        <f t="shared" si="2"/>
        <v>302</v>
      </c>
      <c r="G89" s="15">
        <v>23</v>
      </c>
      <c r="H89" s="42">
        <v>3</v>
      </c>
      <c r="I89" s="42" t="s">
        <v>16</v>
      </c>
      <c r="J89" s="42">
        <v>0</v>
      </c>
    </row>
    <row r="90" spans="1:10" s="125" customFormat="1" ht="22.5">
      <c r="A90" s="15">
        <v>86</v>
      </c>
      <c r="B90" s="93" t="s">
        <v>103</v>
      </c>
      <c r="C90" s="87" t="s">
        <v>87</v>
      </c>
      <c r="D90" s="15">
        <v>224</v>
      </c>
      <c r="E90" s="15">
        <v>77</v>
      </c>
      <c r="F90" s="58">
        <f t="shared" si="2"/>
        <v>301</v>
      </c>
      <c r="G90" s="15">
        <v>15</v>
      </c>
      <c r="H90" s="42">
        <v>1</v>
      </c>
      <c r="I90" s="42" t="s">
        <v>16</v>
      </c>
      <c r="J90" s="42">
        <v>0</v>
      </c>
    </row>
    <row r="91" spans="1:11" s="62" customFormat="1" ht="22.5">
      <c r="A91" s="15">
        <v>87</v>
      </c>
      <c r="B91" s="93" t="s">
        <v>311</v>
      </c>
      <c r="C91" s="87" t="s">
        <v>312</v>
      </c>
      <c r="D91" s="42">
        <v>239</v>
      </c>
      <c r="E91" s="42">
        <v>53</v>
      </c>
      <c r="F91" s="90">
        <f t="shared" si="2"/>
        <v>292</v>
      </c>
      <c r="G91" s="42">
        <v>28</v>
      </c>
      <c r="H91" s="42">
        <v>2</v>
      </c>
      <c r="I91" s="42" t="s">
        <v>16</v>
      </c>
      <c r="J91" s="42">
        <v>0</v>
      </c>
      <c r="K91" s="50"/>
    </row>
    <row r="92" spans="1:10" s="4" customFormat="1" ht="22.5">
      <c r="A92" s="15">
        <v>88</v>
      </c>
      <c r="B92" s="93" t="s">
        <v>351</v>
      </c>
      <c r="C92" s="89" t="s">
        <v>352</v>
      </c>
      <c r="D92" s="42">
        <v>219</v>
      </c>
      <c r="E92" s="42">
        <v>71</v>
      </c>
      <c r="F92" s="90">
        <f t="shared" si="2"/>
        <v>290</v>
      </c>
      <c r="G92" s="42">
        <v>26</v>
      </c>
      <c r="H92" s="42">
        <v>1</v>
      </c>
      <c r="I92" s="42" t="s">
        <v>16</v>
      </c>
      <c r="J92" s="42">
        <v>1</v>
      </c>
    </row>
    <row r="93" spans="1:10" s="125" customFormat="1" ht="22.5">
      <c r="A93" s="15">
        <v>89</v>
      </c>
      <c r="B93" s="93" t="s">
        <v>141</v>
      </c>
      <c r="C93" s="87" t="s">
        <v>181</v>
      </c>
      <c r="D93" s="15">
        <v>174</v>
      </c>
      <c r="E93" s="15">
        <v>79</v>
      </c>
      <c r="F93" s="58">
        <f t="shared" si="2"/>
        <v>253</v>
      </c>
      <c r="G93" s="15">
        <v>28</v>
      </c>
      <c r="H93" s="42">
        <v>1</v>
      </c>
      <c r="I93" s="42" t="s">
        <v>16</v>
      </c>
      <c r="J93" s="42">
        <v>0</v>
      </c>
    </row>
    <row r="94" spans="1:10" s="125" customFormat="1" ht="22.5">
      <c r="A94" s="15">
        <v>90</v>
      </c>
      <c r="B94" s="93" t="s">
        <v>142</v>
      </c>
      <c r="C94" s="87" t="s">
        <v>144</v>
      </c>
      <c r="D94" s="15">
        <v>193</v>
      </c>
      <c r="E94" s="15">
        <v>38</v>
      </c>
      <c r="F94" s="58">
        <f t="shared" si="2"/>
        <v>231</v>
      </c>
      <c r="G94" s="15">
        <v>44</v>
      </c>
      <c r="H94" s="42">
        <v>3</v>
      </c>
      <c r="I94" s="42" t="s">
        <v>16</v>
      </c>
      <c r="J94" s="42">
        <v>0</v>
      </c>
    </row>
    <row r="95" spans="1:10" s="125" customFormat="1" ht="18" customHeight="1">
      <c r="A95" s="11"/>
      <c r="B95" s="11"/>
      <c r="D95" s="11"/>
      <c r="E95" s="11"/>
      <c r="F95" s="11"/>
      <c r="G95" s="11"/>
      <c r="H95" s="4"/>
      <c r="I95" s="4"/>
      <c r="J95" s="4"/>
    </row>
    <row r="96" spans="1:10" s="125" customFormat="1" ht="18" customHeight="1">
      <c r="A96" s="11"/>
      <c r="B96" s="11"/>
      <c r="D96" s="11"/>
      <c r="E96" s="11"/>
      <c r="F96" s="11"/>
      <c r="G96" s="11"/>
      <c r="H96" s="4"/>
      <c r="I96" s="4"/>
      <c r="J96" s="4"/>
    </row>
    <row r="97" spans="1:10" s="125" customFormat="1" ht="18" customHeight="1">
      <c r="A97" s="11"/>
      <c r="B97" s="11"/>
      <c r="D97" s="11"/>
      <c r="E97" s="11"/>
      <c r="F97" s="11"/>
      <c r="G97" s="11"/>
      <c r="H97" s="4"/>
      <c r="I97" s="4"/>
      <c r="J97" s="4"/>
    </row>
    <row r="98" spans="1:10" s="125" customFormat="1" ht="18" customHeight="1">
      <c r="A98" s="11"/>
      <c r="B98" s="11"/>
      <c r="D98" s="11"/>
      <c r="E98" s="11"/>
      <c r="F98" s="11"/>
      <c r="G98" s="11"/>
      <c r="H98" s="4"/>
      <c r="I98" s="4"/>
      <c r="J98" s="4"/>
    </row>
    <row r="99" spans="1:10" s="125" customFormat="1" ht="18" customHeight="1">
      <c r="A99" s="11"/>
      <c r="B99" s="11"/>
      <c r="D99" s="11"/>
      <c r="E99" s="11"/>
      <c r="F99" s="11"/>
      <c r="G99" s="11"/>
      <c r="H99" s="4"/>
      <c r="I99" s="4"/>
      <c r="J99" s="4"/>
    </row>
    <row r="100" spans="1:10" s="125" customFormat="1" ht="18" customHeight="1">
      <c r="A100" s="11"/>
      <c r="B100" s="11"/>
      <c r="D100" s="11"/>
      <c r="E100" s="11"/>
      <c r="F100" s="11"/>
      <c r="G100" s="11"/>
      <c r="H100" s="4"/>
      <c r="I100" s="4"/>
      <c r="J100" s="4"/>
    </row>
    <row r="101" spans="1:10" s="125" customFormat="1" ht="18" customHeight="1">
      <c r="A101" s="11"/>
      <c r="B101" s="11"/>
      <c r="D101" s="11"/>
      <c r="E101" s="11"/>
      <c r="F101" s="11"/>
      <c r="G101" s="11"/>
      <c r="H101" s="4"/>
      <c r="I101" s="4"/>
      <c r="J101" s="4"/>
    </row>
    <row r="102" spans="1:10" s="125" customFormat="1" ht="18" customHeight="1">
      <c r="A102" s="11"/>
      <c r="B102" s="11"/>
      <c r="D102" s="11"/>
      <c r="E102" s="11"/>
      <c r="F102" s="11"/>
      <c r="G102" s="11"/>
      <c r="H102" s="4"/>
      <c r="I102" s="4"/>
      <c r="J102" s="4"/>
    </row>
    <row r="103" spans="1:10" s="125" customFormat="1" ht="18" customHeight="1">
      <c r="A103" s="11"/>
      <c r="B103" s="11"/>
      <c r="D103" s="11"/>
      <c r="E103" s="11"/>
      <c r="F103" s="11"/>
      <c r="G103" s="11"/>
      <c r="H103" s="4"/>
      <c r="I103" s="4"/>
      <c r="J103" s="4"/>
    </row>
    <row r="104" spans="1:10" s="125" customFormat="1" ht="18" customHeight="1">
      <c r="A104" s="11"/>
      <c r="B104" s="11"/>
      <c r="D104" s="11"/>
      <c r="E104" s="11"/>
      <c r="F104" s="11"/>
      <c r="G104" s="11"/>
      <c r="H104" s="4"/>
      <c r="I104" s="4"/>
      <c r="J104" s="4"/>
    </row>
    <row r="105" spans="1:10" s="125" customFormat="1" ht="18" customHeight="1">
      <c r="A105" s="11"/>
      <c r="B105" s="11"/>
      <c r="D105" s="11"/>
      <c r="E105" s="11"/>
      <c r="F105" s="11"/>
      <c r="G105" s="11"/>
      <c r="H105" s="4"/>
      <c r="I105" s="4"/>
      <c r="J105" s="4"/>
    </row>
    <row r="106" spans="1:10" s="125" customFormat="1" ht="18" customHeight="1">
      <c r="A106" s="11"/>
      <c r="B106" s="11"/>
      <c r="D106" s="11"/>
      <c r="E106" s="11"/>
      <c r="F106" s="11"/>
      <c r="G106" s="11"/>
      <c r="H106" s="4"/>
      <c r="I106" s="4"/>
      <c r="J106" s="4"/>
    </row>
    <row r="107" spans="1:10" s="125" customFormat="1" ht="18" customHeight="1">
      <c r="A107" s="11"/>
      <c r="B107" s="11"/>
      <c r="D107" s="11"/>
      <c r="E107" s="11"/>
      <c r="F107" s="11"/>
      <c r="G107" s="11"/>
      <c r="H107" s="4"/>
      <c r="I107" s="4"/>
      <c r="J107" s="4"/>
    </row>
    <row r="108" spans="1:10" s="125" customFormat="1" ht="18" customHeight="1">
      <c r="A108" s="11"/>
      <c r="B108" s="11"/>
      <c r="D108" s="11"/>
      <c r="E108" s="11"/>
      <c r="F108" s="11"/>
      <c r="G108" s="11"/>
      <c r="H108" s="4"/>
      <c r="I108" s="4"/>
      <c r="J108" s="4"/>
    </row>
    <row r="109" spans="1:10" s="125" customFormat="1" ht="18" customHeight="1">
      <c r="A109" s="11"/>
      <c r="B109" s="11"/>
      <c r="D109" s="11"/>
      <c r="E109" s="11"/>
      <c r="F109" s="11"/>
      <c r="G109" s="11"/>
      <c r="H109" s="4"/>
      <c r="I109" s="4"/>
      <c r="J109" s="4"/>
    </row>
    <row r="110" spans="1:10" s="125" customFormat="1" ht="18" customHeight="1">
      <c r="A110" s="11"/>
      <c r="B110" s="11"/>
      <c r="D110" s="11"/>
      <c r="E110" s="11"/>
      <c r="F110" s="11"/>
      <c r="G110" s="11"/>
      <c r="H110" s="4"/>
      <c r="I110" s="4"/>
      <c r="J110" s="4"/>
    </row>
    <row r="111" spans="1:10" s="125" customFormat="1" ht="18" customHeight="1">
      <c r="A111" s="11"/>
      <c r="B111" s="11"/>
      <c r="D111" s="11"/>
      <c r="E111" s="11"/>
      <c r="F111" s="11"/>
      <c r="G111" s="11"/>
      <c r="H111" s="4"/>
      <c r="I111" s="4"/>
      <c r="J111" s="4"/>
    </row>
    <row r="112" spans="1:10" s="125" customFormat="1" ht="18" customHeight="1">
      <c r="A112" s="11"/>
      <c r="B112" s="11"/>
      <c r="D112" s="11"/>
      <c r="E112" s="11"/>
      <c r="F112" s="11"/>
      <c r="G112" s="11"/>
      <c r="H112" s="4"/>
      <c r="I112" s="4"/>
      <c r="J112" s="4"/>
    </row>
    <row r="113" spans="1:10" s="125" customFormat="1" ht="18" customHeight="1">
      <c r="A113" s="11"/>
      <c r="B113" s="11"/>
      <c r="D113" s="11"/>
      <c r="E113" s="11"/>
      <c r="F113" s="11"/>
      <c r="G113" s="11"/>
      <c r="H113" s="4"/>
      <c r="I113" s="4"/>
      <c r="J113" s="4"/>
    </row>
    <row r="114" spans="1:10" s="125" customFormat="1" ht="18" customHeight="1">
      <c r="A114" s="11"/>
      <c r="B114" s="11"/>
      <c r="D114" s="11"/>
      <c r="E114" s="11"/>
      <c r="F114" s="11"/>
      <c r="G114" s="11"/>
      <c r="H114" s="4"/>
      <c r="I114" s="4"/>
      <c r="J114" s="4"/>
    </row>
    <row r="115" spans="1:10" s="125" customFormat="1" ht="18" customHeight="1">
      <c r="A115" s="11"/>
      <c r="B115" s="11"/>
      <c r="D115" s="11"/>
      <c r="E115" s="11"/>
      <c r="F115" s="11"/>
      <c r="G115" s="11"/>
      <c r="H115" s="4"/>
      <c r="I115" s="4"/>
      <c r="J115" s="4"/>
    </row>
    <row r="116" spans="1:10" s="125" customFormat="1" ht="18" customHeight="1">
      <c r="A116" s="11"/>
      <c r="B116" s="11"/>
      <c r="D116" s="11"/>
      <c r="E116" s="11"/>
      <c r="F116" s="11"/>
      <c r="G116" s="11"/>
      <c r="H116" s="4"/>
      <c r="I116" s="4"/>
      <c r="J116" s="4"/>
    </row>
    <row r="117" spans="1:10" s="125" customFormat="1" ht="18" customHeight="1">
      <c r="A117" s="11"/>
      <c r="B117" s="11"/>
      <c r="D117" s="11"/>
      <c r="E117" s="11"/>
      <c r="F117" s="11"/>
      <c r="G117" s="11"/>
      <c r="H117" s="4"/>
      <c r="I117" s="4"/>
      <c r="J117" s="4"/>
    </row>
    <row r="118" spans="1:10" s="125" customFormat="1" ht="18" customHeight="1">
      <c r="A118" s="11"/>
      <c r="B118" s="11"/>
      <c r="D118" s="11"/>
      <c r="E118" s="11"/>
      <c r="F118" s="11"/>
      <c r="G118" s="11"/>
      <c r="H118" s="4"/>
      <c r="I118" s="4"/>
      <c r="J118" s="4"/>
    </row>
    <row r="119" spans="1:10" s="125" customFormat="1" ht="18" customHeight="1">
      <c r="A119" s="11"/>
      <c r="B119" s="11"/>
      <c r="D119" s="11"/>
      <c r="E119" s="11"/>
      <c r="F119" s="11"/>
      <c r="G119" s="11"/>
      <c r="H119" s="4"/>
      <c r="I119" s="4"/>
      <c r="J119" s="4"/>
    </row>
    <row r="120" spans="1:10" s="125" customFormat="1" ht="18" customHeight="1">
      <c r="A120" s="11"/>
      <c r="B120" s="11"/>
      <c r="D120" s="11"/>
      <c r="E120" s="11"/>
      <c r="F120" s="11"/>
      <c r="G120" s="11"/>
      <c r="H120" s="4"/>
      <c r="I120" s="4"/>
      <c r="J120" s="4"/>
    </row>
    <row r="121" spans="1:10" s="125" customFormat="1" ht="18" customHeight="1">
      <c r="A121" s="11"/>
      <c r="B121" s="11"/>
      <c r="D121" s="11"/>
      <c r="E121" s="11"/>
      <c r="F121" s="11"/>
      <c r="G121" s="11"/>
      <c r="H121" s="4"/>
      <c r="I121" s="4"/>
      <c r="J121" s="4"/>
    </row>
    <row r="122" spans="1:10" s="125" customFormat="1" ht="18" customHeight="1">
      <c r="A122" s="11"/>
      <c r="B122" s="11"/>
      <c r="D122" s="11"/>
      <c r="E122" s="11"/>
      <c r="F122" s="11"/>
      <c r="G122" s="11"/>
      <c r="H122" s="4"/>
      <c r="I122" s="4"/>
      <c r="J122" s="4"/>
    </row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</sheetData>
  <mergeCells count="10">
    <mergeCell ref="E3:E4"/>
    <mergeCell ref="F3:F4"/>
    <mergeCell ref="G3:G4"/>
    <mergeCell ref="A1:J1"/>
    <mergeCell ref="A2:J2"/>
    <mergeCell ref="H3:J3"/>
    <mergeCell ref="A3:A4"/>
    <mergeCell ref="B3:B4"/>
    <mergeCell ref="C3:C4"/>
    <mergeCell ref="D3:D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0.375" style="6" bestFit="1" customWidth="1"/>
    <col min="3" max="3" width="32.625" style="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40" t="s">
        <v>469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14" customFormat="1" ht="18" customHeight="1">
      <c r="A3" s="359" t="s">
        <v>0</v>
      </c>
      <c r="B3" s="359" t="s">
        <v>10</v>
      </c>
      <c r="C3" s="359" t="s">
        <v>14</v>
      </c>
      <c r="D3" s="359" t="s">
        <v>1</v>
      </c>
      <c r="E3" s="359" t="s">
        <v>12</v>
      </c>
      <c r="F3" s="359" t="s">
        <v>3</v>
      </c>
      <c r="G3" s="359" t="s">
        <v>4</v>
      </c>
      <c r="H3" s="357" t="s">
        <v>15</v>
      </c>
      <c r="I3" s="357"/>
      <c r="J3" s="357"/>
    </row>
    <row r="4" spans="1:10" s="14" customFormat="1" ht="24" customHeight="1">
      <c r="A4" s="355"/>
      <c r="B4" s="355"/>
      <c r="C4" s="355"/>
      <c r="D4" s="355"/>
      <c r="E4" s="355"/>
      <c r="F4" s="355"/>
      <c r="G4" s="355"/>
      <c r="H4" s="51" t="s">
        <v>17</v>
      </c>
      <c r="I4" s="53" t="s">
        <v>16</v>
      </c>
      <c r="J4" s="52" t="s">
        <v>18</v>
      </c>
    </row>
    <row r="5" spans="1:11" s="62" customFormat="1" ht="22.5">
      <c r="A5" s="24">
        <v>1</v>
      </c>
      <c r="B5" s="110" t="s">
        <v>417</v>
      </c>
      <c r="C5" s="86" t="s">
        <v>416</v>
      </c>
      <c r="D5" s="24">
        <v>295</v>
      </c>
      <c r="E5" s="24">
        <v>139</v>
      </c>
      <c r="F5" s="55">
        <f aca="true" t="shared" si="0" ref="F5:F19">SUM(D5:E5)</f>
        <v>434</v>
      </c>
      <c r="G5" s="24">
        <v>8</v>
      </c>
      <c r="H5" s="30">
        <v>4</v>
      </c>
      <c r="I5" s="30" t="s">
        <v>16</v>
      </c>
      <c r="J5" s="30">
        <v>2</v>
      </c>
      <c r="K5" s="50"/>
    </row>
    <row r="6" spans="1:10" s="17" customFormat="1" ht="22.5">
      <c r="A6" s="25">
        <v>2</v>
      </c>
      <c r="B6" s="91" t="s">
        <v>218</v>
      </c>
      <c r="C6" s="111" t="s">
        <v>41</v>
      </c>
      <c r="D6" s="25">
        <v>300</v>
      </c>
      <c r="E6" s="25">
        <v>107</v>
      </c>
      <c r="F6" s="56">
        <f t="shared" si="0"/>
        <v>407</v>
      </c>
      <c r="G6" s="25">
        <v>7</v>
      </c>
      <c r="H6" s="32">
        <v>3</v>
      </c>
      <c r="I6" s="32" t="s">
        <v>16</v>
      </c>
      <c r="J6" s="32">
        <v>1</v>
      </c>
    </row>
    <row r="7" spans="1:10" s="18" customFormat="1" ht="22.5">
      <c r="A7" s="20">
        <v>3</v>
      </c>
      <c r="B7" s="49" t="s">
        <v>70</v>
      </c>
      <c r="C7" s="92" t="s">
        <v>72</v>
      </c>
      <c r="D7" s="20">
        <v>270</v>
      </c>
      <c r="E7" s="20">
        <v>125</v>
      </c>
      <c r="F7" s="57">
        <f t="shared" si="0"/>
        <v>395</v>
      </c>
      <c r="G7" s="20">
        <v>13</v>
      </c>
      <c r="H7" s="34">
        <v>2</v>
      </c>
      <c r="I7" s="34" t="s">
        <v>16</v>
      </c>
      <c r="J7" s="34">
        <v>2</v>
      </c>
    </row>
    <row r="8" spans="1:10" s="4" customFormat="1" ht="22.5">
      <c r="A8" s="15">
        <v>4</v>
      </c>
      <c r="B8" s="93" t="s">
        <v>70</v>
      </c>
      <c r="C8" s="87" t="s">
        <v>71</v>
      </c>
      <c r="D8" s="15">
        <v>291</v>
      </c>
      <c r="E8" s="15">
        <v>104</v>
      </c>
      <c r="F8" s="58">
        <f t="shared" si="0"/>
        <v>395</v>
      </c>
      <c r="G8" s="15">
        <v>15</v>
      </c>
      <c r="H8" s="42">
        <v>4</v>
      </c>
      <c r="I8" s="42" t="s">
        <v>16</v>
      </c>
      <c r="J8" s="42">
        <v>0</v>
      </c>
    </row>
    <row r="9" spans="1:10" s="4" customFormat="1" ht="22.5">
      <c r="A9" s="15">
        <v>5</v>
      </c>
      <c r="B9" s="85" t="s">
        <v>38</v>
      </c>
      <c r="C9" s="87" t="s">
        <v>41</v>
      </c>
      <c r="D9" s="15">
        <v>289</v>
      </c>
      <c r="E9" s="15">
        <v>104</v>
      </c>
      <c r="F9" s="58">
        <f t="shared" si="0"/>
        <v>393</v>
      </c>
      <c r="G9" s="15">
        <v>7</v>
      </c>
      <c r="H9" s="15">
        <v>1</v>
      </c>
      <c r="I9" s="15" t="s">
        <v>16</v>
      </c>
      <c r="J9" s="15">
        <v>0</v>
      </c>
    </row>
    <row r="10" spans="1:10" s="4" customFormat="1" ht="22.5">
      <c r="A10" s="15">
        <v>6</v>
      </c>
      <c r="B10" s="93" t="s">
        <v>305</v>
      </c>
      <c r="C10" s="87" t="s">
        <v>72</v>
      </c>
      <c r="D10" s="15">
        <v>269</v>
      </c>
      <c r="E10" s="15">
        <v>123</v>
      </c>
      <c r="F10" s="58">
        <f t="shared" si="0"/>
        <v>392</v>
      </c>
      <c r="G10" s="15">
        <v>7</v>
      </c>
      <c r="H10" s="42">
        <v>3</v>
      </c>
      <c r="I10" s="42" t="s">
        <v>16</v>
      </c>
      <c r="J10" s="42">
        <v>0</v>
      </c>
    </row>
    <row r="11" spans="1:10" s="4" customFormat="1" ht="22.5">
      <c r="A11" s="15">
        <v>7</v>
      </c>
      <c r="B11" s="93" t="s">
        <v>306</v>
      </c>
      <c r="C11" s="87" t="s">
        <v>72</v>
      </c>
      <c r="D11" s="42">
        <v>283</v>
      </c>
      <c r="E11" s="42">
        <v>108</v>
      </c>
      <c r="F11" s="90">
        <f t="shared" si="0"/>
        <v>391</v>
      </c>
      <c r="G11" s="42">
        <v>8</v>
      </c>
      <c r="H11" s="42">
        <v>2</v>
      </c>
      <c r="I11" s="42" t="s">
        <v>16</v>
      </c>
      <c r="J11" s="42">
        <v>0</v>
      </c>
    </row>
    <row r="12" spans="1:10" s="4" customFormat="1" ht="22.5">
      <c r="A12" s="15">
        <v>8</v>
      </c>
      <c r="B12" s="85" t="s">
        <v>179</v>
      </c>
      <c r="C12" s="87" t="s">
        <v>138</v>
      </c>
      <c r="D12" s="15">
        <v>271</v>
      </c>
      <c r="E12" s="15">
        <v>110</v>
      </c>
      <c r="F12" s="58">
        <f t="shared" si="0"/>
        <v>381</v>
      </c>
      <c r="G12" s="15">
        <v>7</v>
      </c>
      <c r="H12" s="42">
        <v>2</v>
      </c>
      <c r="I12" s="42" t="s">
        <v>16</v>
      </c>
      <c r="J12" s="42">
        <v>0</v>
      </c>
    </row>
    <row r="13" spans="1:10" s="40" customFormat="1" ht="22.5">
      <c r="A13" s="15">
        <v>9</v>
      </c>
      <c r="B13" s="93" t="s">
        <v>217</v>
      </c>
      <c r="C13" s="87" t="s">
        <v>180</v>
      </c>
      <c r="D13" s="15">
        <v>254</v>
      </c>
      <c r="E13" s="15">
        <v>122</v>
      </c>
      <c r="F13" s="58">
        <f t="shared" si="0"/>
        <v>376</v>
      </c>
      <c r="G13" s="15">
        <v>11</v>
      </c>
      <c r="H13" s="42">
        <v>0</v>
      </c>
      <c r="I13" s="42" t="s">
        <v>16</v>
      </c>
      <c r="J13" s="42">
        <v>2</v>
      </c>
    </row>
    <row r="14" spans="1:10" s="40" customFormat="1" ht="22.5">
      <c r="A14" s="15">
        <v>10</v>
      </c>
      <c r="B14" s="93" t="s">
        <v>213</v>
      </c>
      <c r="C14" s="87" t="s">
        <v>180</v>
      </c>
      <c r="D14" s="15">
        <v>267</v>
      </c>
      <c r="E14" s="15">
        <v>90</v>
      </c>
      <c r="F14" s="58">
        <f t="shared" si="0"/>
        <v>357</v>
      </c>
      <c r="G14" s="15">
        <v>12</v>
      </c>
      <c r="H14" s="42">
        <v>1</v>
      </c>
      <c r="I14" s="42" t="s">
        <v>16</v>
      </c>
      <c r="J14" s="42">
        <v>0</v>
      </c>
    </row>
    <row r="15" spans="1:10" s="40" customFormat="1" ht="22.5">
      <c r="A15" s="15">
        <v>11</v>
      </c>
      <c r="B15" s="93" t="s">
        <v>136</v>
      </c>
      <c r="C15" s="87" t="s">
        <v>138</v>
      </c>
      <c r="D15" s="15">
        <v>253</v>
      </c>
      <c r="E15" s="15">
        <v>93</v>
      </c>
      <c r="F15" s="58">
        <f t="shared" si="0"/>
        <v>346</v>
      </c>
      <c r="G15" s="15">
        <v>14</v>
      </c>
      <c r="H15" s="42">
        <v>0</v>
      </c>
      <c r="I15" s="42" t="s">
        <v>16</v>
      </c>
      <c r="J15" s="42">
        <v>0</v>
      </c>
    </row>
    <row r="16" spans="1:10" s="40" customFormat="1" ht="22.5">
      <c r="A16" s="15">
        <v>12</v>
      </c>
      <c r="B16" s="93" t="s">
        <v>212</v>
      </c>
      <c r="C16" s="87" t="s">
        <v>214</v>
      </c>
      <c r="D16" s="15">
        <v>249</v>
      </c>
      <c r="E16" s="15">
        <v>96</v>
      </c>
      <c r="F16" s="58">
        <f t="shared" si="0"/>
        <v>345</v>
      </c>
      <c r="G16" s="15">
        <v>14</v>
      </c>
      <c r="H16" s="42">
        <v>1</v>
      </c>
      <c r="I16" s="42" t="s">
        <v>16</v>
      </c>
      <c r="J16" s="42">
        <v>0</v>
      </c>
    </row>
    <row r="17" spans="1:10" s="125" customFormat="1" ht="22.5">
      <c r="A17" s="15">
        <v>13</v>
      </c>
      <c r="B17" s="85" t="s">
        <v>179</v>
      </c>
      <c r="C17" s="87" t="s">
        <v>180</v>
      </c>
      <c r="D17" s="15">
        <v>249</v>
      </c>
      <c r="E17" s="15">
        <v>78</v>
      </c>
      <c r="F17" s="58">
        <f t="shared" si="0"/>
        <v>327</v>
      </c>
      <c r="G17" s="15">
        <v>18</v>
      </c>
      <c r="H17" s="42">
        <v>1</v>
      </c>
      <c r="I17" s="42" t="s">
        <v>16</v>
      </c>
      <c r="J17" s="42">
        <v>0</v>
      </c>
    </row>
    <row r="18" spans="1:10" s="125" customFormat="1" ht="22.5">
      <c r="A18" s="15">
        <v>14</v>
      </c>
      <c r="B18" s="93" t="s">
        <v>95</v>
      </c>
      <c r="C18" s="87" t="s">
        <v>94</v>
      </c>
      <c r="D18" s="15">
        <v>213</v>
      </c>
      <c r="E18" s="15">
        <v>87</v>
      </c>
      <c r="F18" s="58">
        <f t="shared" si="0"/>
        <v>300</v>
      </c>
      <c r="G18" s="15">
        <v>14</v>
      </c>
      <c r="H18" s="42">
        <v>2</v>
      </c>
      <c r="I18" s="42" t="s">
        <v>16</v>
      </c>
      <c r="J18" s="42">
        <v>0</v>
      </c>
    </row>
    <row r="19" spans="1:10" s="4" customFormat="1" ht="22.5">
      <c r="A19" s="15">
        <v>15</v>
      </c>
      <c r="B19" s="93" t="s">
        <v>96</v>
      </c>
      <c r="C19" s="87" t="s">
        <v>94</v>
      </c>
      <c r="D19" s="15">
        <v>228</v>
      </c>
      <c r="E19" s="15">
        <v>69</v>
      </c>
      <c r="F19" s="58">
        <f t="shared" si="0"/>
        <v>297</v>
      </c>
      <c r="G19" s="15">
        <v>23</v>
      </c>
      <c r="H19" s="42">
        <v>1</v>
      </c>
      <c r="I19" s="42" t="s">
        <v>16</v>
      </c>
      <c r="J19" s="42">
        <v>0</v>
      </c>
    </row>
    <row r="20" spans="1:10" s="4" customFormat="1" ht="22.5">
      <c r="A20" s="15"/>
      <c r="B20" s="114"/>
      <c r="C20" s="112"/>
      <c r="D20" s="15"/>
      <c r="E20" s="15"/>
      <c r="F20" s="58"/>
      <c r="G20" s="15"/>
      <c r="H20" s="42"/>
      <c r="I20" s="42"/>
      <c r="J20" s="42"/>
    </row>
    <row r="21" spans="1:10" s="4" customFormat="1" ht="21" customHeight="1">
      <c r="A21" s="15"/>
      <c r="B21" s="114"/>
      <c r="C21" s="112"/>
      <c r="D21" s="15"/>
      <c r="E21" s="15"/>
      <c r="F21" s="58"/>
      <c r="G21" s="15"/>
      <c r="H21" s="42"/>
      <c r="I21" s="42"/>
      <c r="J21" s="42"/>
    </row>
    <row r="22" spans="1:10" s="4" customFormat="1" ht="21" customHeight="1">
      <c r="A22" s="15"/>
      <c r="B22" s="114"/>
      <c r="C22" s="112"/>
      <c r="D22" s="15"/>
      <c r="E22" s="15"/>
      <c r="F22" s="55"/>
      <c r="G22" s="15"/>
      <c r="H22" s="42"/>
      <c r="I22" s="42"/>
      <c r="J22" s="42"/>
    </row>
    <row r="23" spans="1:10" s="4" customFormat="1" ht="21" customHeight="1">
      <c r="A23" s="15"/>
      <c r="B23" s="114"/>
      <c r="C23" s="112"/>
      <c r="D23" s="15"/>
      <c r="E23" s="15"/>
      <c r="F23" s="55"/>
      <c r="G23" s="15"/>
      <c r="H23" s="42"/>
      <c r="I23" s="42"/>
      <c r="J23" s="42"/>
    </row>
    <row r="24" spans="1:10" s="4" customFormat="1" ht="21" customHeight="1">
      <c r="A24" s="15"/>
      <c r="B24" s="114"/>
      <c r="C24" s="115"/>
      <c r="D24" s="15"/>
      <c r="E24" s="15"/>
      <c r="F24" s="55"/>
      <c r="G24" s="15"/>
      <c r="H24" s="42"/>
      <c r="I24" s="42"/>
      <c r="J24" s="42"/>
    </row>
    <row r="25" spans="1:10" s="4" customFormat="1" ht="21" customHeight="1">
      <c r="A25" s="15"/>
      <c r="B25" s="114"/>
      <c r="C25" s="113"/>
      <c r="D25" s="15"/>
      <c r="E25" s="15"/>
      <c r="F25" s="55"/>
      <c r="G25" s="15"/>
      <c r="H25" s="42"/>
      <c r="I25" s="42"/>
      <c r="J25" s="42"/>
    </row>
    <row r="26" spans="1:10" s="4" customFormat="1" ht="21" customHeight="1">
      <c r="A26" s="36"/>
      <c r="B26" s="116"/>
      <c r="C26" s="117"/>
      <c r="D26" s="36"/>
      <c r="E26" s="36"/>
      <c r="F26" s="58"/>
      <c r="G26" s="36"/>
      <c r="H26" s="38"/>
      <c r="I26" s="37"/>
      <c r="J26" s="121"/>
    </row>
    <row r="27" spans="1:10" s="4" customFormat="1" ht="21" customHeight="1">
      <c r="A27" s="36"/>
      <c r="B27" s="116"/>
      <c r="C27" s="118"/>
      <c r="D27" s="36"/>
      <c r="E27" s="36"/>
      <c r="F27" s="58"/>
      <c r="G27" s="36"/>
      <c r="H27" s="38"/>
      <c r="I27" s="37"/>
      <c r="J27" s="121"/>
    </row>
    <row r="28" spans="1:10" s="4" customFormat="1" ht="21" customHeight="1">
      <c r="A28" s="36"/>
      <c r="B28" s="116"/>
      <c r="C28" s="117"/>
      <c r="D28" s="36"/>
      <c r="E28" s="36"/>
      <c r="F28" s="58"/>
      <c r="G28" s="36"/>
      <c r="H28" s="38"/>
      <c r="I28" s="37"/>
      <c r="J28" s="121"/>
    </row>
    <row r="29" spans="1:10" s="4" customFormat="1" ht="21" customHeight="1">
      <c r="A29" s="36"/>
      <c r="B29" s="119"/>
      <c r="C29" s="120"/>
      <c r="D29" s="36"/>
      <c r="E29" s="36"/>
      <c r="F29" s="58"/>
      <c r="G29" s="36"/>
      <c r="H29" s="38"/>
      <c r="I29" s="37"/>
      <c r="J29" s="121"/>
    </row>
    <row r="30" spans="1:10" s="4" customFormat="1" ht="21" customHeight="1">
      <c r="A30" s="36"/>
      <c r="B30" s="119"/>
      <c r="C30" s="120"/>
      <c r="D30" s="36"/>
      <c r="E30" s="36"/>
      <c r="F30" s="58"/>
      <c r="G30" s="3"/>
      <c r="I30" s="14"/>
      <c r="J30" s="16"/>
    </row>
    <row r="31" spans="1:10" s="4" customFormat="1" ht="21" customHeight="1">
      <c r="A31" s="36"/>
      <c r="B31" s="119"/>
      <c r="C31" s="117"/>
      <c r="D31" s="36"/>
      <c r="E31" s="36"/>
      <c r="F31" s="15"/>
      <c r="G31" s="3"/>
      <c r="I31" s="14"/>
      <c r="J31" s="16"/>
    </row>
    <row r="32" spans="1:10" s="4" customFormat="1" ht="21" customHeight="1">
      <c r="A32" s="36"/>
      <c r="B32" s="119"/>
      <c r="C32" s="120"/>
      <c r="D32" s="36"/>
      <c r="E32" s="36"/>
      <c r="F32" s="15"/>
      <c r="G32" s="3"/>
      <c r="I32" s="14"/>
      <c r="J32" s="16"/>
    </row>
    <row r="33" spans="1:10" s="4" customFormat="1" ht="21" customHeight="1">
      <c r="A33" s="36"/>
      <c r="B33" s="116"/>
      <c r="C33" s="118"/>
      <c r="D33" s="36"/>
      <c r="E33" s="36"/>
      <c r="F33" s="15"/>
      <c r="G33" s="3"/>
      <c r="I33" s="14"/>
      <c r="J33" s="16"/>
    </row>
    <row r="34" spans="1:10" s="4" customFormat="1" ht="21" customHeight="1">
      <c r="A34" s="3"/>
      <c r="B34" s="22"/>
      <c r="C34" s="26"/>
      <c r="D34" s="3"/>
      <c r="E34" s="3"/>
      <c r="F34" s="15"/>
      <c r="G34" s="3"/>
      <c r="I34" s="14"/>
      <c r="J34" s="16"/>
    </row>
    <row r="35" spans="1:10" s="4" customFormat="1" ht="21" customHeight="1">
      <c r="A35" s="3"/>
      <c r="B35" s="22"/>
      <c r="C35" s="21"/>
      <c r="D35" s="3"/>
      <c r="E35" s="3"/>
      <c r="F35" s="15"/>
      <c r="G35" s="3"/>
      <c r="I35" s="14"/>
      <c r="J35" s="16"/>
    </row>
    <row r="36" spans="1:10" s="4" customFormat="1" ht="21" customHeight="1">
      <c r="A36" s="3"/>
      <c r="B36" s="23"/>
      <c r="C36" s="26"/>
      <c r="D36" s="3"/>
      <c r="E36" s="3"/>
      <c r="F36" s="15"/>
      <c r="G36" s="3"/>
      <c r="I36" s="14"/>
      <c r="J36" s="16"/>
    </row>
    <row r="37" spans="1:10" s="4" customFormat="1" ht="21" customHeight="1">
      <c r="A37" s="3"/>
      <c r="B37" s="23"/>
      <c r="C37" s="27"/>
      <c r="D37" s="3"/>
      <c r="E37" s="3"/>
      <c r="F37" s="15"/>
      <c r="G37" s="3"/>
      <c r="I37" s="14"/>
      <c r="J37" s="16"/>
    </row>
    <row r="38" spans="1:10" s="4" customFormat="1" ht="21" customHeight="1">
      <c r="A38" s="3"/>
      <c r="B38" s="22"/>
      <c r="C38" s="27"/>
      <c r="D38" s="3"/>
      <c r="E38" s="3"/>
      <c r="F38" s="15"/>
      <c r="G38" s="3"/>
      <c r="I38" s="14"/>
      <c r="J38" s="16"/>
    </row>
    <row r="39" spans="1:10" s="4" customFormat="1" ht="21" customHeight="1">
      <c r="A39" s="3"/>
      <c r="B39" s="22"/>
      <c r="C39" s="21"/>
      <c r="D39" s="3"/>
      <c r="E39" s="3"/>
      <c r="F39" s="15"/>
      <c r="G39" s="3"/>
      <c r="I39" s="14"/>
      <c r="J39" s="16"/>
    </row>
    <row r="40" spans="1:10" s="4" customFormat="1" ht="20.25" customHeight="1">
      <c r="A40" s="3"/>
      <c r="B40" s="22"/>
      <c r="C40" s="26"/>
      <c r="D40" s="3"/>
      <c r="E40" s="3"/>
      <c r="F40" s="15"/>
      <c r="G40" s="3"/>
      <c r="I40" s="14"/>
      <c r="J40" s="16"/>
    </row>
    <row r="41" spans="1:10" s="4" customFormat="1" ht="20.25" customHeight="1">
      <c r="A41" s="3"/>
      <c r="B41" s="22"/>
      <c r="C41" s="21"/>
      <c r="D41" s="3"/>
      <c r="E41" s="3"/>
      <c r="F41" s="15"/>
      <c r="G41" s="3"/>
      <c r="I41" s="14"/>
      <c r="J41" s="16"/>
    </row>
    <row r="42" spans="1:10" s="4" customFormat="1" ht="20.25" customHeight="1">
      <c r="A42" s="3"/>
      <c r="B42" s="22"/>
      <c r="C42" s="21"/>
      <c r="D42" s="3"/>
      <c r="E42" s="3"/>
      <c r="F42" s="15"/>
      <c r="G42" s="3"/>
      <c r="I42" s="14"/>
      <c r="J42" s="16"/>
    </row>
    <row r="43" spans="1:10" s="4" customFormat="1" ht="20.25" customHeight="1">
      <c r="A43" s="3"/>
      <c r="B43" s="22"/>
      <c r="C43" s="27"/>
      <c r="D43" s="3"/>
      <c r="E43" s="3"/>
      <c r="F43" s="15"/>
      <c r="G43" s="3"/>
      <c r="I43" s="14"/>
      <c r="J43" s="16"/>
    </row>
    <row r="44" spans="1:10" s="4" customFormat="1" ht="20.25" customHeight="1">
      <c r="A44" s="3"/>
      <c r="B44" s="22"/>
      <c r="C44" s="21"/>
      <c r="D44" s="3"/>
      <c r="E44" s="3"/>
      <c r="F44" s="15"/>
      <c r="G44" s="3"/>
      <c r="I44" s="14"/>
      <c r="J44" s="16"/>
    </row>
    <row r="45" spans="1:10" s="4" customFormat="1" ht="20.25" customHeight="1">
      <c r="A45" s="3"/>
      <c r="B45" s="22"/>
      <c r="C45" s="27"/>
      <c r="D45" s="3"/>
      <c r="E45" s="3"/>
      <c r="F45" s="15"/>
      <c r="G45" s="3"/>
      <c r="I45" s="14"/>
      <c r="J45" s="16"/>
    </row>
    <row r="46" spans="1:10" s="4" customFormat="1" ht="20.25" customHeight="1">
      <c r="A46" s="3"/>
      <c r="B46" s="22"/>
      <c r="C46" s="21"/>
      <c r="D46" s="3"/>
      <c r="E46" s="3"/>
      <c r="F46" s="15"/>
      <c r="G46" s="3"/>
      <c r="I46" s="14"/>
      <c r="J46" s="16"/>
    </row>
    <row r="47" spans="1:10" s="4" customFormat="1" ht="20.25" customHeight="1">
      <c r="A47" s="3"/>
      <c r="B47" s="22"/>
      <c r="C47" s="27"/>
      <c r="D47" s="3"/>
      <c r="E47" s="3"/>
      <c r="F47" s="15"/>
      <c r="G47" s="3"/>
      <c r="I47" s="14"/>
      <c r="J47" s="16"/>
    </row>
    <row r="48" spans="1:10" s="4" customFormat="1" ht="20.25" customHeight="1">
      <c r="A48" s="3"/>
      <c r="B48" s="22"/>
      <c r="C48" s="21"/>
      <c r="D48" s="3"/>
      <c r="E48" s="3"/>
      <c r="F48" s="15"/>
      <c r="G48" s="3"/>
      <c r="I48" s="14"/>
      <c r="J48" s="16"/>
    </row>
    <row r="49" spans="1:10" s="4" customFormat="1" ht="20.25" customHeight="1">
      <c r="A49" s="3"/>
      <c r="B49" s="22"/>
      <c r="C49" s="27"/>
      <c r="D49" s="3"/>
      <c r="E49" s="3"/>
      <c r="F49" s="15"/>
      <c r="G49" s="3"/>
      <c r="I49" s="14"/>
      <c r="J49" s="16"/>
    </row>
    <row r="50" spans="1:10" s="4" customFormat="1" ht="20.25" customHeight="1">
      <c r="A50" s="3"/>
      <c r="B50" s="22"/>
      <c r="C50" s="21"/>
      <c r="D50" s="3"/>
      <c r="E50" s="3"/>
      <c r="F50" s="15"/>
      <c r="G50" s="3"/>
      <c r="I50" s="14"/>
      <c r="J50" s="16"/>
    </row>
    <row r="51" spans="1:10" s="4" customFormat="1" ht="20.25" customHeight="1">
      <c r="A51" s="3"/>
      <c r="B51" s="22"/>
      <c r="C51" s="21"/>
      <c r="D51" s="3"/>
      <c r="E51" s="3"/>
      <c r="F51" s="15"/>
      <c r="G51" s="3"/>
      <c r="I51" s="14"/>
      <c r="J51" s="16"/>
    </row>
    <row r="52" spans="1:10" s="4" customFormat="1" ht="20.25" customHeight="1">
      <c r="A52" s="3"/>
      <c r="B52" s="22"/>
      <c r="C52" s="27"/>
      <c r="D52" s="3"/>
      <c r="E52" s="3"/>
      <c r="F52" s="15"/>
      <c r="G52" s="3"/>
      <c r="I52" s="14"/>
      <c r="J52" s="16"/>
    </row>
    <row r="53" spans="1:10" s="4" customFormat="1" ht="20.25" customHeight="1">
      <c r="A53" s="3"/>
      <c r="B53" s="22"/>
      <c r="C53" s="26"/>
      <c r="D53" s="3"/>
      <c r="E53" s="3"/>
      <c r="F53" s="15"/>
      <c r="G53" s="3"/>
      <c r="I53" s="14"/>
      <c r="J53" s="16"/>
    </row>
    <row r="54" spans="1:10" s="4" customFormat="1" ht="20.25" customHeight="1">
      <c r="A54" s="3"/>
      <c r="B54" s="22"/>
      <c r="C54" s="21"/>
      <c r="D54" s="3"/>
      <c r="E54" s="3"/>
      <c r="F54" s="15"/>
      <c r="G54" s="3"/>
      <c r="I54" s="14"/>
      <c r="J54" s="16"/>
    </row>
    <row r="55" spans="1:10" s="4" customFormat="1" ht="20.25" customHeight="1">
      <c r="A55" s="3"/>
      <c r="B55" s="22"/>
      <c r="C55" s="21"/>
      <c r="D55" s="3"/>
      <c r="E55" s="3"/>
      <c r="F55" s="15"/>
      <c r="G55" s="3"/>
      <c r="I55" s="14"/>
      <c r="J55" s="16"/>
    </row>
    <row r="56" spans="1:10" s="4" customFormat="1" ht="20.25" customHeight="1">
      <c r="A56" s="3"/>
      <c r="B56" s="22"/>
      <c r="C56" s="21"/>
      <c r="D56" s="3"/>
      <c r="E56" s="3"/>
      <c r="F56" s="15"/>
      <c r="G56" s="3"/>
      <c r="I56" s="14"/>
      <c r="J56" s="16"/>
    </row>
    <row r="57" spans="1:10" s="4" customFormat="1" ht="20.25" customHeight="1">
      <c r="A57" s="3"/>
      <c r="B57" s="22"/>
      <c r="C57" s="27"/>
      <c r="D57" s="3"/>
      <c r="E57" s="3"/>
      <c r="F57" s="15"/>
      <c r="G57" s="3"/>
      <c r="I57" s="14"/>
      <c r="J57" s="16"/>
    </row>
    <row r="58" spans="1:10" s="4" customFormat="1" ht="20.25" customHeight="1">
      <c r="A58" s="3"/>
      <c r="B58" s="22"/>
      <c r="C58" s="26"/>
      <c r="D58" s="3"/>
      <c r="E58" s="3"/>
      <c r="F58" s="15"/>
      <c r="G58" s="3"/>
      <c r="I58" s="14"/>
      <c r="J58" s="16"/>
    </row>
    <row r="59" spans="1:10" s="4" customFormat="1" ht="20.25" customHeight="1">
      <c r="A59" s="3"/>
      <c r="B59" s="23"/>
      <c r="C59" s="27"/>
      <c r="D59" s="3"/>
      <c r="E59" s="3"/>
      <c r="F59" s="15"/>
      <c r="G59" s="3"/>
      <c r="I59" s="14"/>
      <c r="J59" s="16"/>
    </row>
    <row r="60" spans="1:10" s="4" customFormat="1" ht="20.25" customHeight="1">
      <c r="A60" s="3"/>
      <c r="B60" s="22"/>
      <c r="C60" s="27"/>
      <c r="D60" s="3"/>
      <c r="E60" s="3"/>
      <c r="F60" s="15"/>
      <c r="G60" s="3"/>
      <c r="I60" s="14"/>
      <c r="J60" s="16"/>
    </row>
    <row r="61" spans="1:10" s="4" customFormat="1" ht="20.25" customHeight="1">
      <c r="A61" s="3"/>
      <c r="B61" s="22"/>
      <c r="C61" s="26"/>
      <c r="D61" s="3"/>
      <c r="E61" s="3"/>
      <c r="F61" s="15"/>
      <c r="G61" s="3"/>
      <c r="I61" s="14"/>
      <c r="J61" s="16"/>
    </row>
    <row r="62" spans="1:10" s="4" customFormat="1" ht="20.25" customHeight="1">
      <c r="A62" s="3"/>
      <c r="B62" s="22"/>
      <c r="C62" s="21"/>
      <c r="D62" s="3"/>
      <c r="E62" s="3"/>
      <c r="F62" s="15"/>
      <c r="G62" s="3"/>
      <c r="I62" s="14"/>
      <c r="J62" s="16"/>
    </row>
    <row r="63" spans="1:10" s="4" customFormat="1" ht="20.25" customHeight="1">
      <c r="A63" s="3"/>
      <c r="B63" s="22"/>
      <c r="C63" s="21"/>
      <c r="D63" s="3"/>
      <c r="E63" s="3"/>
      <c r="F63" s="15"/>
      <c r="G63" s="3"/>
      <c r="I63" s="14"/>
      <c r="J63" s="16"/>
    </row>
    <row r="64" spans="1:10" s="40" customFormat="1" ht="20.25" customHeight="1">
      <c r="A64" s="3"/>
      <c r="B64" s="22"/>
      <c r="C64" s="21"/>
      <c r="D64" s="3"/>
      <c r="E64" s="3"/>
      <c r="F64" s="15"/>
      <c r="G64" s="3"/>
      <c r="H64" s="4"/>
      <c r="I64" s="14"/>
      <c r="J64" s="16"/>
    </row>
    <row r="65" spans="1:10" s="40" customFormat="1" ht="20.25" customHeight="1">
      <c r="A65" s="3"/>
      <c r="B65" s="22"/>
      <c r="C65" s="26"/>
      <c r="D65" s="3"/>
      <c r="E65" s="3"/>
      <c r="F65" s="15"/>
      <c r="G65" s="3"/>
      <c r="H65" s="4"/>
      <c r="I65" s="14"/>
      <c r="J65" s="16"/>
    </row>
    <row r="66" spans="1:10" s="40" customFormat="1" ht="20.25" customHeight="1">
      <c r="A66" s="3"/>
      <c r="B66" s="22"/>
      <c r="C66" s="21"/>
      <c r="D66" s="3"/>
      <c r="E66" s="3"/>
      <c r="F66" s="15"/>
      <c r="G66" s="3"/>
      <c r="H66" s="4"/>
      <c r="I66" s="14"/>
      <c r="J66" s="16"/>
    </row>
    <row r="67" spans="1:10" s="40" customFormat="1" ht="20.25" customHeight="1">
      <c r="A67" s="3"/>
      <c r="B67" s="22"/>
      <c r="C67" s="21"/>
      <c r="D67" s="3"/>
      <c r="E67" s="3"/>
      <c r="F67" s="15"/>
      <c r="G67" s="3"/>
      <c r="H67" s="4"/>
      <c r="I67" s="14"/>
      <c r="J67" s="16"/>
    </row>
    <row r="68" spans="1:10" s="40" customFormat="1" ht="20.25" customHeight="1">
      <c r="A68" s="3"/>
      <c r="B68" s="22"/>
      <c r="C68" s="27"/>
      <c r="D68" s="3"/>
      <c r="E68" s="3"/>
      <c r="F68" s="15"/>
      <c r="G68" s="3"/>
      <c r="H68" s="4"/>
      <c r="I68" s="14"/>
      <c r="J68" s="16"/>
    </row>
    <row r="69" spans="1:10" s="40" customFormat="1" ht="20.25" customHeight="1">
      <c r="A69" s="3"/>
      <c r="B69" s="22"/>
      <c r="C69" s="27"/>
      <c r="D69" s="3"/>
      <c r="E69" s="3"/>
      <c r="F69" s="15"/>
      <c r="G69" s="3"/>
      <c r="H69" s="4"/>
      <c r="I69" s="14"/>
      <c r="J69" s="16"/>
    </row>
    <row r="70" spans="1:10" s="40" customFormat="1" ht="20.25" customHeight="1">
      <c r="A70" s="3"/>
      <c r="B70" s="23"/>
      <c r="C70" s="27"/>
      <c r="D70" s="3"/>
      <c r="E70" s="3"/>
      <c r="F70" s="15"/>
      <c r="G70" s="3"/>
      <c r="H70" s="4"/>
      <c r="I70" s="14"/>
      <c r="J70" s="16"/>
    </row>
    <row r="71" spans="1:10" s="40" customFormat="1" ht="20.25" customHeight="1">
      <c r="A71" s="3"/>
      <c r="B71" s="22"/>
      <c r="C71" s="27"/>
      <c r="D71" s="3"/>
      <c r="E71" s="3"/>
      <c r="F71" s="15"/>
      <c r="G71" s="3"/>
      <c r="H71" s="4"/>
      <c r="I71" s="14"/>
      <c r="J71" s="16"/>
    </row>
    <row r="72" spans="1:10" s="40" customFormat="1" ht="20.25" customHeight="1">
      <c r="A72" s="3"/>
      <c r="B72" s="22"/>
      <c r="C72" s="27"/>
      <c r="D72" s="3"/>
      <c r="E72" s="3"/>
      <c r="F72" s="15"/>
      <c r="G72" s="3"/>
      <c r="H72" s="4"/>
      <c r="I72" s="14"/>
      <c r="J72" s="16"/>
    </row>
    <row r="73" spans="1:10" s="40" customFormat="1" ht="20.25" customHeight="1">
      <c r="A73" s="3"/>
      <c r="B73" s="22"/>
      <c r="C73" s="21"/>
      <c r="D73" s="3"/>
      <c r="E73" s="3"/>
      <c r="F73" s="15"/>
      <c r="G73" s="3"/>
      <c r="H73" s="4"/>
      <c r="I73" s="14"/>
      <c r="J73" s="16"/>
    </row>
    <row r="74" spans="1:10" s="40" customFormat="1" ht="20.25" customHeight="1">
      <c r="A74" s="3"/>
      <c r="B74" s="22"/>
      <c r="C74" s="21"/>
      <c r="D74" s="3"/>
      <c r="E74" s="3"/>
      <c r="F74" s="15"/>
      <c r="G74" s="3"/>
      <c r="H74" s="4"/>
      <c r="I74" s="14"/>
      <c r="J74" s="16"/>
    </row>
    <row r="75" spans="1:10" s="40" customFormat="1" ht="20.25" customHeight="1">
      <c r="A75" s="3"/>
      <c r="B75" s="22"/>
      <c r="C75" s="21"/>
      <c r="D75" s="3"/>
      <c r="E75" s="3"/>
      <c r="F75" s="15"/>
      <c r="G75" s="3"/>
      <c r="H75" s="4"/>
      <c r="I75" s="14"/>
      <c r="J75" s="16"/>
    </row>
    <row r="76" spans="1:10" s="40" customFormat="1" ht="20.25" customHeight="1">
      <c r="A76" s="3"/>
      <c r="B76" s="23"/>
      <c r="C76" s="27"/>
      <c r="D76" s="3"/>
      <c r="E76" s="3"/>
      <c r="F76" s="15"/>
      <c r="G76" s="3"/>
      <c r="H76" s="4"/>
      <c r="I76" s="14"/>
      <c r="J76" s="16"/>
    </row>
    <row r="77" spans="1:10" s="40" customFormat="1" ht="20.25" customHeight="1">
      <c r="A77" s="3"/>
      <c r="B77" s="22"/>
      <c r="C77" s="21"/>
      <c r="D77" s="3"/>
      <c r="E77" s="3"/>
      <c r="F77" s="15"/>
      <c r="G77" s="3"/>
      <c r="H77" s="4"/>
      <c r="I77" s="14"/>
      <c r="J77" s="16"/>
    </row>
    <row r="78" spans="1:10" s="40" customFormat="1" ht="20.25" customHeight="1">
      <c r="A78" s="3"/>
      <c r="B78" s="22"/>
      <c r="C78" s="21"/>
      <c r="D78" s="3"/>
      <c r="E78" s="3"/>
      <c r="F78" s="15"/>
      <c r="G78" s="3"/>
      <c r="H78" s="4"/>
      <c r="I78" s="14"/>
      <c r="J78" s="16"/>
    </row>
    <row r="79" spans="1:10" s="40" customFormat="1" ht="20.25" customHeight="1">
      <c r="A79" s="3"/>
      <c r="B79" s="22"/>
      <c r="C79" s="21"/>
      <c r="D79" s="3"/>
      <c r="E79" s="3"/>
      <c r="F79" s="15"/>
      <c r="G79" s="3"/>
      <c r="H79" s="4"/>
      <c r="I79" s="14"/>
      <c r="J79" s="16"/>
    </row>
    <row r="80" spans="1:10" s="40" customFormat="1" ht="20.25" customHeight="1">
      <c r="A80" s="3"/>
      <c r="B80" s="22"/>
      <c r="C80" s="41"/>
      <c r="D80" s="3"/>
      <c r="E80" s="3"/>
      <c r="F80" s="15"/>
      <c r="G80" s="3"/>
      <c r="H80" s="4"/>
      <c r="I80" s="14"/>
      <c r="J80" s="16"/>
    </row>
    <row r="81" spans="1:10" ht="18.75" customHeight="1">
      <c r="A81" s="3"/>
      <c r="B81" s="22"/>
      <c r="C81" s="21"/>
      <c r="D81" s="3"/>
      <c r="E81" s="3"/>
      <c r="F81" s="15"/>
      <c r="G81" s="3"/>
      <c r="H81" s="4"/>
      <c r="I81" s="14"/>
      <c r="J81" s="16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workbookViewId="0" topLeftCell="A1">
      <selection activeCell="A1" sqref="A1:G1"/>
    </sheetView>
  </sheetViews>
  <sheetFormatPr defaultColWidth="9.00390625" defaultRowHeight="12.75"/>
  <cols>
    <col min="1" max="1" width="5.375" style="8" bestFit="1" customWidth="1"/>
    <col min="2" max="2" width="33.625" style="8" customWidth="1"/>
    <col min="3" max="5" width="12.75390625" style="8" customWidth="1"/>
    <col min="6" max="6" width="6.625" style="8" bestFit="1" customWidth="1"/>
    <col min="7" max="7" width="10.625" style="201" bestFit="1" customWidth="1"/>
    <col min="8" max="8" width="3.875" style="8" bestFit="1" customWidth="1"/>
    <col min="9" max="16384" width="9.125" style="8" customWidth="1"/>
  </cols>
  <sheetData>
    <row r="1" spans="1:7" s="7" customFormat="1" ht="39.75" customHeight="1">
      <c r="A1" s="360" t="s">
        <v>30</v>
      </c>
      <c r="B1" s="360"/>
      <c r="C1" s="360"/>
      <c r="D1" s="360"/>
      <c r="E1" s="360"/>
      <c r="F1" s="360"/>
      <c r="G1" s="360"/>
    </row>
    <row r="2" spans="1:7" s="7" customFormat="1" ht="48" customHeight="1">
      <c r="A2" s="367" t="s">
        <v>572</v>
      </c>
      <c r="B2" s="367"/>
      <c r="C2" s="367"/>
      <c r="D2" s="367"/>
      <c r="E2" s="367"/>
      <c r="F2" s="367"/>
      <c r="G2" s="367"/>
    </row>
    <row r="3" spans="1:7" s="194" customFormat="1" ht="42" customHeight="1">
      <c r="A3" s="187" t="s">
        <v>0</v>
      </c>
      <c r="B3" s="187" t="s">
        <v>10</v>
      </c>
      <c r="C3" s="187" t="s">
        <v>1</v>
      </c>
      <c r="D3" s="187" t="s">
        <v>2</v>
      </c>
      <c r="E3" s="187" t="s">
        <v>3</v>
      </c>
      <c r="F3" s="187" t="s">
        <v>4</v>
      </c>
      <c r="G3" s="187" t="s">
        <v>15</v>
      </c>
    </row>
    <row r="4" spans="1:8" s="268" customFormat="1" ht="42" customHeight="1">
      <c r="A4" s="242" t="s">
        <v>5</v>
      </c>
      <c r="B4" s="110" t="s">
        <v>568</v>
      </c>
      <c r="C4" s="267">
        <v>1113</v>
      </c>
      <c r="D4" s="267">
        <v>509</v>
      </c>
      <c r="E4" s="190">
        <f aca="true" t="shared" si="0" ref="E4:E10">SUM(C4:D4)</f>
        <v>1622</v>
      </c>
      <c r="F4" s="267">
        <v>14</v>
      </c>
      <c r="G4" s="227">
        <v>23</v>
      </c>
      <c r="H4" s="229"/>
    </row>
    <row r="5" spans="1:8" s="270" customFormat="1" ht="39.75" customHeight="1">
      <c r="A5" s="269" t="s">
        <v>6</v>
      </c>
      <c r="B5" s="91" t="s">
        <v>569</v>
      </c>
      <c r="C5" s="269">
        <v>1046</v>
      </c>
      <c r="D5" s="269">
        <v>480</v>
      </c>
      <c r="E5" s="188">
        <f t="shared" si="0"/>
        <v>1526</v>
      </c>
      <c r="F5" s="269">
        <v>27</v>
      </c>
      <c r="G5" s="231">
        <v>13</v>
      </c>
      <c r="H5" s="233"/>
    </row>
    <row r="6" spans="1:8" s="272" customFormat="1" ht="39.75" customHeight="1">
      <c r="A6" s="271" t="s">
        <v>7</v>
      </c>
      <c r="B6" s="49" t="s">
        <v>36</v>
      </c>
      <c r="C6" s="271">
        <v>1013</v>
      </c>
      <c r="D6" s="271">
        <v>510</v>
      </c>
      <c r="E6" s="189">
        <f t="shared" si="0"/>
        <v>1523</v>
      </c>
      <c r="F6" s="271">
        <v>21</v>
      </c>
      <c r="G6" s="235">
        <v>17</v>
      </c>
      <c r="H6" s="235"/>
    </row>
    <row r="7" spans="1:7" s="197" customFormat="1" ht="39.75" customHeight="1">
      <c r="A7" s="191" t="s">
        <v>8</v>
      </c>
      <c r="B7" s="93" t="s">
        <v>542</v>
      </c>
      <c r="C7" s="44">
        <v>1033</v>
      </c>
      <c r="D7" s="44">
        <v>448</v>
      </c>
      <c r="E7" s="94">
        <f t="shared" si="0"/>
        <v>1481</v>
      </c>
      <c r="F7" s="44">
        <v>25</v>
      </c>
      <c r="G7" s="195">
        <v>13</v>
      </c>
    </row>
    <row r="8" spans="1:7" s="196" customFormat="1" ht="39.75" customHeight="1">
      <c r="A8" s="44" t="s">
        <v>9</v>
      </c>
      <c r="B8" s="93" t="s">
        <v>254</v>
      </c>
      <c r="C8" s="44">
        <v>999</v>
      </c>
      <c r="D8" s="44">
        <v>380</v>
      </c>
      <c r="E8" s="94">
        <f t="shared" si="0"/>
        <v>1379</v>
      </c>
      <c r="F8" s="44">
        <v>41</v>
      </c>
      <c r="G8" s="195">
        <v>14</v>
      </c>
    </row>
    <row r="9" spans="1:7" s="197" customFormat="1" ht="39.75" customHeight="1">
      <c r="A9" s="44" t="s">
        <v>57</v>
      </c>
      <c r="B9" s="93" t="s">
        <v>550</v>
      </c>
      <c r="C9" s="44">
        <v>857</v>
      </c>
      <c r="D9" s="44">
        <v>401</v>
      </c>
      <c r="E9" s="94">
        <f t="shared" si="0"/>
        <v>1258</v>
      </c>
      <c r="F9" s="44">
        <v>12</v>
      </c>
      <c r="G9" s="195">
        <v>16</v>
      </c>
    </row>
    <row r="10" spans="1:7" s="197" customFormat="1" ht="39.75" customHeight="1">
      <c r="A10" s="44" t="s">
        <v>58</v>
      </c>
      <c r="B10" s="93" t="s">
        <v>570</v>
      </c>
      <c r="C10" s="44">
        <v>361</v>
      </c>
      <c r="D10" s="44">
        <v>141</v>
      </c>
      <c r="E10" s="94">
        <f t="shared" si="0"/>
        <v>502</v>
      </c>
      <c r="F10" s="44">
        <v>15</v>
      </c>
      <c r="G10" s="195">
        <v>3</v>
      </c>
    </row>
    <row r="11" spans="1:7" s="10" customFormat="1" ht="39.75" customHeight="1">
      <c r="A11" s="198"/>
      <c r="B11" s="199"/>
      <c r="C11" s="198"/>
      <c r="D11" s="198"/>
      <c r="E11" s="94"/>
      <c r="F11" s="198"/>
      <c r="G11" s="200"/>
    </row>
    <row r="12" s="10" customFormat="1" ht="24" customHeight="1">
      <c r="G12" s="47"/>
    </row>
    <row r="13" s="10" customFormat="1" ht="24" customHeight="1">
      <c r="G13" s="47"/>
    </row>
    <row r="14" s="10" customFormat="1" ht="24" customHeight="1">
      <c r="G14" s="47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mergeCells count="2">
    <mergeCell ref="A1:G1"/>
    <mergeCell ref="A2:G2"/>
  </mergeCells>
  <printOptions/>
  <pageMargins left="0.5905511811023623" right="0" top="0.7874015748031497" bottom="0.787401574803149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6.875" style="6" bestFit="1" customWidth="1"/>
    <col min="3" max="3" width="32.75390625" style="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8" width="4.125" style="2" bestFit="1" customWidth="1"/>
    <col min="9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41" t="s">
        <v>571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s="14" customFormat="1" ht="18" customHeight="1">
      <c r="A3" s="359" t="s">
        <v>0</v>
      </c>
      <c r="B3" s="359" t="s">
        <v>10</v>
      </c>
      <c r="C3" s="359" t="s">
        <v>14</v>
      </c>
      <c r="D3" s="359" t="s">
        <v>1</v>
      </c>
      <c r="E3" s="359" t="s">
        <v>12</v>
      </c>
      <c r="F3" s="359" t="s">
        <v>3</v>
      </c>
      <c r="G3" s="359" t="s">
        <v>4</v>
      </c>
      <c r="H3" s="357" t="s">
        <v>15</v>
      </c>
      <c r="I3" s="357"/>
      <c r="J3" s="357"/>
    </row>
    <row r="4" spans="1:10" s="14" customFormat="1" ht="24" customHeight="1">
      <c r="A4" s="355"/>
      <c r="B4" s="355"/>
      <c r="C4" s="355"/>
      <c r="D4" s="355"/>
      <c r="E4" s="355"/>
      <c r="F4" s="355"/>
      <c r="G4" s="355"/>
      <c r="H4" s="51" t="s">
        <v>17</v>
      </c>
      <c r="I4" s="53" t="s">
        <v>16</v>
      </c>
      <c r="J4" s="52" t="s">
        <v>18</v>
      </c>
    </row>
    <row r="5" spans="1:11" s="62" customFormat="1" ht="22.5">
      <c r="A5" s="24">
        <v>1</v>
      </c>
      <c r="B5" s="110" t="s">
        <v>568</v>
      </c>
      <c r="C5" s="86" t="s">
        <v>344</v>
      </c>
      <c r="D5" s="24">
        <v>382</v>
      </c>
      <c r="E5" s="24">
        <v>168</v>
      </c>
      <c r="F5" s="55">
        <f aca="true" t="shared" si="0" ref="F5:F23">SUM(D5:E5)</f>
        <v>550</v>
      </c>
      <c r="G5" s="24">
        <v>4</v>
      </c>
      <c r="H5" s="30">
        <v>10</v>
      </c>
      <c r="I5" s="30" t="s">
        <v>16</v>
      </c>
      <c r="J5" s="30">
        <v>1</v>
      </c>
      <c r="K5" s="50"/>
    </row>
    <row r="6" spans="1:10" s="17" customFormat="1" ht="22.5">
      <c r="A6" s="25">
        <v>2</v>
      </c>
      <c r="B6" s="91" t="s">
        <v>36</v>
      </c>
      <c r="C6" s="111" t="s">
        <v>33</v>
      </c>
      <c r="D6" s="25">
        <v>342</v>
      </c>
      <c r="E6" s="25">
        <v>207</v>
      </c>
      <c r="F6" s="56">
        <f t="shared" si="0"/>
        <v>549</v>
      </c>
      <c r="G6" s="25">
        <v>3</v>
      </c>
      <c r="H6" s="32">
        <v>2</v>
      </c>
      <c r="I6" s="32" t="s">
        <v>16</v>
      </c>
      <c r="J6" s="32">
        <v>3</v>
      </c>
    </row>
    <row r="7" spans="1:10" s="18" customFormat="1" ht="22.5">
      <c r="A7" s="20">
        <v>3</v>
      </c>
      <c r="B7" s="49" t="s">
        <v>568</v>
      </c>
      <c r="C7" s="92" t="s">
        <v>346</v>
      </c>
      <c r="D7" s="34">
        <v>372</v>
      </c>
      <c r="E7" s="34">
        <v>172</v>
      </c>
      <c r="F7" s="328">
        <f t="shared" si="0"/>
        <v>544</v>
      </c>
      <c r="G7" s="34">
        <v>7</v>
      </c>
      <c r="H7" s="34">
        <v>4</v>
      </c>
      <c r="I7" s="34" t="s">
        <v>16</v>
      </c>
      <c r="J7" s="34">
        <v>2</v>
      </c>
    </row>
    <row r="8" spans="1:10" s="4" customFormat="1" ht="22.5">
      <c r="A8" s="15">
        <v>4</v>
      </c>
      <c r="B8" s="85" t="s">
        <v>569</v>
      </c>
      <c r="C8" s="87" t="s">
        <v>345</v>
      </c>
      <c r="D8" s="15">
        <v>365</v>
      </c>
      <c r="E8" s="15">
        <v>173</v>
      </c>
      <c r="F8" s="58">
        <f t="shared" si="0"/>
        <v>538</v>
      </c>
      <c r="G8" s="15">
        <v>5</v>
      </c>
      <c r="H8" s="42">
        <v>5</v>
      </c>
      <c r="I8" s="42" t="s">
        <v>16</v>
      </c>
      <c r="J8" s="42">
        <v>1</v>
      </c>
    </row>
    <row r="9" spans="1:10" s="4" customFormat="1" ht="22.5">
      <c r="A9" s="15">
        <v>5</v>
      </c>
      <c r="B9" s="93" t="s">
        <v>568</v>
      </c>
      <c r="C9" s="87" t="s">
        <v>232</v>
      </c>
      <c r="D9" s="15">
        <v>359</v>
      </c>
      <c r="E9" s="15">
        <v>169</v>
      </c>
      <c r="F9" s="58">
        <f t="shared" si="0"/>
        <v>528</v>
      </c>
      <c r="G9" s="15">
        <v>3</v>
      </c>
      <c r="H9" s="42">
        <v>5</v>
      </c>
      <c r="I9" s="42" t="s">
        <v>16</v>
      </c>
      <c r="J9" s="42">
        <v>1</v>
      </c>
    </row>
    <row r="10" spans="1:10" s="4" customFormat="1" ht="22.5">
      <c r="A10" s="15">
        <v>6</v>
      </c>
      <c r="B10" s="85" t="s">
        <v>569</v>
      </c>
      <c r="C10" s="87" t="s">
        <v>557</v>
      </c>
      <c r="D10" s="15">
        <v>348</v>
      </c>
      <c r="E10" s="15">
        <v>179</v>
      </c>
      <c r="F10" s="58">
        <f t="shared" si="0"/>
        <v>527</v>
      </c>
      <c r="G10" s="15">
        <v>6</v>
      </c>
      <c r="H10" s="42">
        <v>4</v>
      </c>
      <c r="I10" s="42" t="s">
        <v>16</v>
      </c>
      <c r="J10" s="42">
        <v>0</v>
      </c>
    </row>
    <row r="11" spans="1:10" s="4" customFormat="1" ht="22.5">
      <c r="A11" s="15">
        <v>7</v>
      </c>
      <c r="B11" s="93" t="s">
        <v>36</v>
      </c>
      <c r="C11" s="87" t="s">
        <v>31</v>
      </c>
      <c r="D11" s="15">
        <v>362</v>
      </c>
      <c r="E11" s="15">
        <v>165</v>
      </c>
      <c r="F11" s="58">
        <f t="shared" si="0"/>
        <v>527</v>
      </c>
      <c r="G11" s="15">
        <v>6</v>
      </c>
      <c r="H11" s="42">
        <v>8</v>
      </c>
      <c r="I11" s="42" t="s">
        <v>16</v>
      </c>
      <c r="J11" s="42">
        <v>1</v>
      </c>
    </row>
    <row r="12" spans="1:10" s="4" customFormat="1" ht="22.5">
      <c r="A12" s="15">
        <v>8</v>
      </c>
      <c r="B12" s="93" t="s">
        <v>550</v>
      </c>
      <c r="C12" s="87" t="s">
        <v>552</v>
      </c>
      <c r="D12" s="15">
        <v>354</v>
      </c>
      <c r="E12" s="15">
        <v>160</v>
      </c>
      <c r="F12" s="58">
        <f t="shared" si="0"/>
        <v>514</v>
      </c>
      <c r="G12" s="15">
        <v>4</v>
      </c>
      <c r="H12" s="42">
        <v>4</v>
      </c>
      <c r="I12" s="42" t="s">
        <v>16</v>
      </c>
      <c r="J12" s="42">
        <v>1</v>
      </c>
    </row>
    <row r="13" spans="1:10" s="40" customFormat="1" ht="22.5">
      <c r="A13" s="15">
        <v>9</v>
      </c>
      <c r="B13" s="93" t="s">
        <v>542</v>
      </c>
      <c r="C13" s="87" t="s">
        <v>554</v>
      </c>
      <c r="D13" s="15">
        <v>342</v>
      </c>
      <c r="E13" s="15">
        <v>167</v>
      </c>
      <c r="F13" s="58">
        <f t="shared" si="0"/>
        <v>509</v>
      </c>
      <c r="G13" s="15">
        <v>7</v>
      </c>
      <c r="H13" s="42">
        <v>1</v>
      </c>
      <c r="I13" s="42" t="s">
        <v>16</v>
      </c>
      <c r="J13" s="42">
        <v>0</v>
      </c>
    </row>
    <row r="14" spans="1:10" s="40" customFormat="1" ht="22.5">
      <c r="A14" s="15">
        <v>10</v>
      </c>
      <c r="B14" s="93" t="s">
        <v>570</v>
      </c>
      <c r="C14" s="87" t="s">
        <v>560</v>
      </c>
      <c r="D14" s="15">
        <v>361</v>
      </c>
      <c r="E14" s="15">
        <v>141</v>
      </c>
      <c r="F14" s="58">
        <f t="shared" si="0"/>
        <v>502</v>
      </c>
      <c r="G14" s="15">
        <v>15</v>
      </c>
      <c r="H14" s="42">
        <v>2</v>
      </c>
      <c r="I14" s="42" t="s">
        <v>16</v>
      </c>
      <c r="J14" s="42">
        <v>1</v>
      </c>
    </row>
    <row r="15" spans="1:10" s="40" customFormat="1" ht="22.5">
      <c r="A15" s="15">
        <v>11</v>
      </c>
      <c r="B15" s="93" t="s">
        <v>550</v>
      </c>
      <c r="C15" s="87" t="s">
        <v>551</v>
      </c>
      <c r="D15" s="15">
        <v>329</v>
      </c>
      <c r="E15" s="15">
        <v>172</v>
      </c>
      <c r="F15" s="58">
        <f t="shared" si="0"/>
        <v>501</v>
      </c>
      <c r="G15" s="15">
        <v>5</v>
      </c>
      <c r="H15" s="42">
        <v>1</v>
      </c>
      <c r="I15" s="42" t="s">
        <v>16</v>
      </c>
      <c r="J15" s="42">
        <v>9</v>
      </c>
    </row>
    <row r="16" spans="1:10" s="40" customFormat="1" ht="22.5">
      <c r="A16" s="15">
        <v>12</v>
      </c>
      <c r="B16" s="93" t="s">
        <v>542</v>
      </c>
      <c r="C16" s="87" t="s">
        <v>556</v>
      </c>
      <c r="D16" s="15">
        <v>346</v>
      </c>
      <c r="E16" s="15">
        <v>142</v>
      </c>
      <c r="F16" s="58">
        <f t="shared" si="0"/>
        <v>488</v>
      </c>
      <c r="G16" s="15">
        <v>12</v>
      </c>
      <c r="H16" s="42">
        <v>2</v>
      </c>
      <c r="I16" s="42" t="s">
        <v>16</v>
      </c>
      <c r="J16" s="42">
        <v>2</v>
      </c>
    </row>
    <row r="17" spans="1:10" s="125" customFormat="1" ht="22.5">
      <c r="A17" s="15">
        <v>13</v>
      </c>
      <c r="B17" s="93" t="s">
        <v>254</v>
      </c>
      <c r="C17" s="87" t="s">
        <v>558</v>
      </c>
      <c r="D17" s="15">
        <v>333</v>
      </c>
      <c r="E17" s="15">
        <v>152</v>
      </c>
      <c r="F17" s="58">
        <f t="shared" si="0"/>
        <v>485</v>
      </c>
      <c r="G17" s="15">
        <v>12</v>
      </c>
      <c r="H17" s="42">
        <v>5</v>
      </c>
      <c r="I17" s="42" t="s">
        <v>16</v>
      </c>
      <c r="J17" s="42">
        <v>1</v>
      </c>
    </row>
    <row r="18" spans="1:10" s="125" customFormat="1" ht="22.5">
      <c r="A18" s="15">
        <v>14</v>
      </c>
      <c r="B18" s="93" t="s">
        <v>542</v>
      </c>
      <c r="C18" s="87" t="s">
        <v>555</v>
      </c>
      <c r="D18" s="15">
        <v>345</v>
      </c>
      <c r="E18" s="15">
        <v>139</v>
      </c>
      <c r="F18" s="58">
        <f t="shared" si="0"/>
        <v>484</v>
      </c>
      <c r="G18" s="15">
        <v>6</v>
      </c>
      <c r="H18" s="15">
        <v>7</v>
      </c>
      <c r="I18" s="15" t="s">
        <v>16</v>
      </c>
      <c r="J18" s="15">
        <v>1</v>
      </c>
    </row>
    <row r="19" spans="1:10" s="4" customFormat="1" ht="22.5">
      <c r="A19" s="15">
        <v>15</v>
      </c>
      <c r="B19" s="93" t="s">
        <v>254</v>
      </c>
      <c r="C19" s="87" t="s">
        <v>561</v>
      </c>
      <c r="D19" s="15">
        <v>341</v>
      </c>
      <c r="E19" s="15">
        <v>133</v>
      </c>
      <c r="F19" s="58">
        <f t="shared" si="0"/>
        <v>474</v>
      </c>
      <c r="G19" s="15">
        <v>6</v>
      </c>
      <c r="H19" s="42">
        <v>6</v>
      </c>
      <c r="I19" s="42" t="s">
        <v>16</v>
      </c>
      <c r="J19" s="42">
        <v>0</v>
      </c>
    </row>
    <row r="20" spans="1:10" s="4" customFormat="1" ht="22.5">
      <c r="A20" s="15">
        <v>16</v>
      </c>
      <c r="B20" s="85" t="s">
        <v>569</v>
      </c>
      <c r="C20" s="87" t="s">
        <v>225</v>
      </c>
      <c r="D20" s="15">
        <v>333</v>
      </c>
      <c r="E20" s="15">
        <v>128</v>
      </c>
      <c r="F20" s="58">
        <f t="shared" si="0"/>
        <v>461</v>
      </c>
      <c r="G20" s="15">
        <v>16</v>
      </c>
      <c r="H20" s="42">
        <v>3</v>
      </c>
      <c r="I20" s="42" t="s">
        <v>16</v>
      </c>
      <c r="J20" s="42">
        <v>0</v>
      </c>
    </row>
    <row r="21" spans="1:10" s="4" customFormat="1" ht="21" customHeight="1">
      <c r="A21" s="15">
        <v>17</v>
      </c>
      <c r="B21" s="93" t="s">
        <v>36</v>
      </c>
      <c r="C21" s="87" t="s">
        <v>34</v>
      </c>
      <c r="D21" s="15">
        <v>309</v>
      </c>
      <c r="E21" s="15">
        <v>138</v>
      </c>
      <c r="F21" s="58">
        <f t="shared" si="0"/>
        <v>447</v>
      </c>
      <c r="G21" s="15">
        <v>12</v>
      </c>
      <c r="H21" s="42">
        <v>3</v>
      </c>
      <c r="I21" s="42" t="s">
        <v>16</v>
      </c>
      <c r="J21" s="42">
        <v>0</v>
      </c>
    </row>
    <row r="22" spans="1:10" s="4" customFormat="1" ht="21" customHeight="1">
      <c r="A22" s="15">
        <v>18</v>
      </c>
      <c r="B22" s="93" t="s">
        <v>254</v>
      </c>
      <c r="C22" s="87" t="s">
        <v>559</v>
      </c>
      <c r="D22" s="15">
        <v>325</v>
      </c>
      <c r="E22" s="15">
        <v>95</v>
      </c>
      <c r="F22" s="58">
        <f t="shared" si="0"/>
        <v>420</v>
      </c>
      <c r="G22" s="15">
        <v>23</v>
      </c>
      <c r="H22" s="42">
        <v>2</v>
      </c>
      <c r="I22" s="42" t="s">
        <v>16</v>
      </c>
      <c r="J22" s="42">
        <v>0</v>
      </c>
    </row>
    <row r="23" spans="1:10" s="4" customFormat="1" ht="21" customHeight="1">
      <c r="A23" s="15">
        <v>19</v>
      </c>
      <c r="B23" s="93" t="s">
        <v>550</v>
      </c>
      <c r="C23" s="87" t="s">
        <v>553</v>
      </c>
      <c r="D23" s="15">
        <v>174</v>
      </c>
      <c r="E23" s="15">
        <v>69</v>
      </c>
      <c r="F23" s="58">
        <f t="shared" si="0"/>
        <v>243</v>
      </c>
      <c r="G23" s="15">
        <v>3</v>
      </c>
      <c r="H23" s="42">
        <v>1</v>
      </c>
      <c r="I23" s="42" t="s">
        <v>16</v>
      </c>
      <c r="J23" s="42">
        <v>0</v>
      </c>
    </row>
    <row r="24" spans="1:10" s="4" customFormat="1" ht="21" customHeight="1">
      <c r="A24" s="15"/>
      <c r="B24" s="114"/>
      <c r="C24" s="115"/>
      <c r="D24" s="15"/>
      <c r="E24" s="15"/>
      <c r="F24" s="55"/>
      <c r="G24" s="15"/>
      <c r="H24" s="42"/>
      <c r="I24" s="42"/>
      <c r="J24" s="42"/>
    </row>
    <row r="25" spans="1:10" s="4" customFormat="1" ht="21" customHeight="1">
      <c r="A25" s="15"/>
      <c r="B25" s="114"/>
      <c r="C25" s="113"/>
      <c r="D25" s="15"/>
      <c r="E25" s="15"/>
      <c r="F25" s="55"/>
      <c r="G25" s="15"/>
      <c r="H25" s="42"/>
      <c r="I25" s="42"/>
      <c r="J25" s="42"/>
    </row>
    <row r="26" spans="1:10" s="4" customFormat="1" ht="21" customHeight="1">
      <c r="A26" s="36"/>
      <c r="B26" s="116"/>
      <c r="C26" s="117"/>
      <c r="D26" s="36"/>
      <c r="E26" s="36"/>
      <c r="F26" s="58"/>
      <c r="G26" s="36"/>
      <c r="H26" s="38"/>
      <c r="I26" s="37"/>
      <c r="J26" s="121"/>
    </row>
    <row r="27" spans="1:10" s="4" customFormat="1" ht="21" customHeight="1">
      <c r="A27" s="36"/>
      <c r="B27" s="116"/>
      <c r="C27" s="118"/>
      <c r="D27" s="36"/>
      <c r="E27" s="36"/>
      <c r="F27" s="58"/>
      <c r="G27" s="36"/>
      <c r="H27" s="38"/>
      <c r="I27" s="37"/>
      <c r="J27" s="121"/>
    </row>
    <row r="28" spans="1:10" s="4" customFormat="1" ht="21" customHeight="1">
      <c r="A28" s="36"/>
      <c r="B28" s="116"/>
      <c r="C28" s="117"/>
      <c r="D28" s="36"/>
      <c r="E28" s="36"/>
      <c r="F28" s="58"/>
      <c r="G28" s="36"/>
      <c r="H28" s="38"/>
      <c r="I28" s="37"/>
      <c r="J28" s="121"/>
    </row>
    <row r="29" spans="1:10" s="4" customFormat="1" ht="21" customHeight="1">
      <c r="A29" s="36"/>
      <c r="B29" s="119"/>
      <c r="C29" s="120"/>
      <c r="D29" s="36"/>
      <c r="E29" s="36"/>
      <c r="F29" s="58"/>
      <c r="G29" s="36"/>
      <c r="H29" s="38"/>
      <c r="I29" s="37"/>
      <c r="J29" s="121"/>
    </row>
    <row r="30" spans="1:10" s="4" customFormat="1" ht="21" customHeight="1">
      <c r="A30" s="36"/>
      <c r="B30" s="119"/>
      <c r="C30" s="120"/>
      <c r="D30" s="36"/>
      <c r="E30" s="36"/>
      <c r="F30" s="58"/>
      <c r="G30" s="3"/>
      <c r="I30" s="14"/>
      <c r="J30" s="16"/>
    </row>
    <row r="31" spans="1:10" s="4" customFormat="1" ht="21" customHeight="1">
      <c r="A31" s="36"/>
      <c r="B31" s="119"/>
      <c r="C31" s="117"/>
      <c r="D31" s="36"/>
      <c r="E31" s="36"/>
      <c r="F31" s="15"/>
      <c r="G31" s="3"/>
      <c r="I31" s="14"/>
      <c r="J31" s="16"/>
    </row>
    <row r="32" spans="1:10" s="4" customFormat="1" ht="21" customHeight="1">
      <c r="A32" s="36"/>
      <c r="B32" s="119"/>
      <c r="C32" s="120"/>
      <c r="D32" s="36"/>
      <c r="E32" s="36"/>
      <c r="F32" s="15"/>
      <c r="G32" s="3"/>
      <c r="I32" s="14"/>
      <c r="J32" s="16"/>
    </row>
    <row r="33" spans="1:10" s="4" customFormat="1" ht="21" customHeight="1">
      <c r="A33" s="36"/>
      <c r="B33" s="116"/>
      <c r="C33" s="118"/>
      <c r="D33" s="36"/>
      <c r="E33" s="36"/>
      <c r="F33" s="15"/>
      <c r="G33" s="3"/>
      <c r="I33" s="14"/>
      <c r="J33" s="16"/>
    </row>
    <row r="34" spans="1:10" s="4" customFormat="1" ht="21" customHeight="1">
      <c r="A34" s="3"/>
      <c r="B34" s="22"/>
      <c r="C34" s="26"/>
      <c r="D34" s="3"/>
      <c r="E34" s="3"/>
      <c r="F34" s="15"/>
      <c r="G34" s="3"/>
      <c r="I34" s="14"/>
      <c r="J34" s="16"/>
    </row>
    <row r="35" spans="1:10" s="4" customFormat="1" ht="21" customHeight="1">
      <c r="A35" s="3"/>
      <c r="B35" s="22"/>
      <c r="C35" s="21"/>
      <c r="D35" s="3"/>
      <c r="E35" s="3"/>
      <c r="F35" s="15"/>
      <c r="G35" s="3"/>
      <c r="I35" s="14"/>
      <c r="J35" s="16"/>
    </row>
    <row r="36" spans="1:10" s="4" customFormat="1" ht="21" customHeight="1">
      <c r="A36" s="3"/>
      <c r="B36" s="23"/>
      <c r="C36" s="26"/>
      <c r="D36" s="3"/>
      <c r="E36" s="3"/>
      <c r="F36" s="15"/>
      <c r="G36" s="3"/>
      <c r="I36" s="14"/>
      <c r="J36" s="16"/>
    </row>
    <row r="37" spans="1:10" s="4" customFormat="1" ht="21" customHeight="1">
      <c r="A37" s="3"/>
      <c r="B37" s="23"/>
      <c r="C37" s="27"/>
      <c r="D37" s="3"/>
      <c r="E37" s="3"/>
      <c r="F37" s="15"/>
      <c r="G37" s="3"/>
      <c r="I37" s="14"/>
      <c r="J37" s="16"/>
    </row>
    <row r="38" spans="1:10" s="4" customFormat="1" ht="21" customHeight="1">
      <c r="A38" s="3"/>
      <c r="B38" s="22"/>
      <c r="C38" s="27"/>
      <c r="D38" s="3"/>
      <c r="E38" s="3"/>
      <c r="F38" s="15"/>
      <c r="G38" s="3"/>
      <c r="I38" s="14"/>
      <c r="J38" s="16"/>
    </row>
    <row r="39" spans="1:10" s="4" customFormat="1" ht="21" customHeight="1">
      <c r="A39" s="3"/>
      <c r="B39" s="22"/>
      <c r="C39" s="21"/>
      <c r="D39" s="3"/>
      <c r="E39" s="3"/>
      <c r="F39" s="15"/>
      <c r="G39" s="3"/>
      <c r="I39" s="14"/>
      <c r="J39" s="16"/>
    </row>
    <row r="40" spans="1:10" s="4" customFormat="1" ht="20.25" customHeight="1">
      <c r="A40" s="3"/>
      <c r="B40" s="22"/>
      <c r="C40" s="26"/>
      <c r="D40" s="3"/>
      <c r="E40" s="3"/>
      <c r="F40" s="15"/>
      <c r="G40" s="3"/>
      <c r="I40" s="14"/>
      <c r="J40" s="16"/>
    </row>
    <row r="41" spans="1:10" s="4" customFormat="1" ht="20.25" customHeight="1">
      <c r="A41" s="3"/>
      <c r="B41" s="22"/>
      <c r="C41" s="21"/>
      <c r="D41" s="3"/>
      <c r="E41" s="3"/>
      <c r="F41" s="15"/>
      <c r="G41" s="3"/>
      <c r="I41" s="14"/>
      <c r="J41" s="16"/>
    </row>
    <row r="42" spans="1:10" s="4" customFormat="1" ht="20.25" customHeight="1">
      <c r="A42" s="3"/>
      <c r="B42" s="22"/>
      <c r="C42" s="21"/>
      <c r="D42" s="3"/>
      <c r="E42" s="3"/>
      <c r="F42" s="15"/>
      <c r="G42" s="3"/>
      <c r="I42" s="14"/>
      <c r="J42" s="16"/>
    </row>
    <row r="43" spans="1:10" s="4" customFormat="1" ht="20.25" customHeight="1">
      <c r="A43" s="3"/>
      <c r="B43" s="22"/>
      <c r="C43" s="27"/>
      <c r="D43" s="3"/>
      <c r="E43" s="3"/>
      <c r="F43" s="15"/>
      <c r="G43" s="3"/>
      <c r="I43" s="14"/>
      <c r="J43" s="16"/>
    </row>
    <row r="44" spans="1:10" s="4" customFormat="1" ht="20.25" customHeight="1">
      <c r="A44" s="3"/>
      <c r="B44" s="22"/>
      <c r="C44" s="21"/>
      <c r="D44" s="3"/>
      <c r="E44" s="3"/>
      <c r="F44" s="15"/>
      <c r="G44" s="3"/>
      <c r="I44" s="14"/>
      <c r="J44" s="16"/>
    </row>
    <row r="45" spans="1:10" s="4" customFormat="1" ht="20.25" customHeight="1">
      <c r="A45" s="3"/>
      <c r="B45" s="22"/>
      <c r="C45" s="27"/>
      <c r="D45" s="3"/>
      <c r="E45" s="3"/>
      <c r="F45" s="15"/>
      <c r="G45" s="3"/>
      <c r="I45" s="14"/>
      <c r="J45" s="16"/>
    </row>
    <row r="46" spans="1:10" s="4" customFormat="1" ht="20.25" customHeight="1">
      <c r="A46" s="3"/>
      <c r="B46" s="22"/>
      <c r="C46" s="21"/>
      <c r="D46" s="3"/>
      <c r="E46" s="3"/>
      <c r="F46" s="15"/>
      <c r="G46" s="3"/>
      <c r="I46" s="14"/>
      <c r="J46" s="16"/>
    </row>
    <row r="47" spans="1:10" s="4" customFormat="1" ht="20.25" customHeight="1">
      <c r="A47" s="3"/>
      <c r="B47" s="22"/>
      <c r="C47" s="27"/>
      <c r="D47" s="3"/>
      <c r="E47" s="3"/>
      <c r="F47" s="15"/>
      <c r="G47" s="3"/>
      <c r="I47" s="14"/>
      <c r="J47" s="16"/>
    </row>
    <row r="48" spans="1:10" s="4" customFormat="1" ht="20.25" customHeight="1">
      <c r="A48" s="3"/>
      <c r="B48" s="22"/>
      <c r="C48" s="21"/>
      <c r="D48" s="3"/>
      <c r="E48" s="3"/>
      <c r="F48" s="15"/>
      <c r="G48" s="3"/>
      <c r="I48" s="14"/>
      <c r="J48" s="16"/>
    </row>
    <row r="49" spans="1:10" s="4" customFormat="1" ht="20.25" customHeight="1">
      <c r="A49" s="3"/>
      <c r="B49" s="22"/>
      <c r="C49" s="27"/>
      <c r="D49" s="3"/>
      <c r="E49" s="3"/>
      <c r="F49" s="15"/>
      <c r="G49" s="3"/>
      <c r="I49" s="14"/>
      <c r="J49" s="16"/>
    </row>
    <row r="50" spans="1:10" s="4" customFormat="1" ht="20.25" customHeight="1">
      <c r="A50" s="3"/>
      <c r="B50" s="22"/>
      <c r="C50" s="21"/>
      <c r="D50" s="3"/>
      <c r="E50" s="3"/>
      <c r="F50" s="15"/>
      <c r="G50" s="3"/>
      <c r="I50" s="14"/>
      <c r="J50" s="16"/>
    </row>
    <row r="51" spans="1:10" s="4" customFormat="1" ht="20.25" customHeight="1">
      <c r="A51" s="3"/>
      <c r="B51" s="22"/>
      <c r="C51" s="21"/>
      <c r="D51" s="3"/>
      <c r="E51" s="3"/>
      <c r="F51" s="15"/>
      <c r="G51" s="3"/>
      <c r="I51" s="14"/>
      <c r="J51" s="16"/>
    </row>
    <row r="52" spans="1:10" s="4" customFormat="1" ht="20.25" customHeight="1">
      <c r="A52" s="3"/>
      <c r="B52" s="22"/>
      <c r="C52" s="27"/>
      <c r="D52" s="3"/>
      <c r="E52" s="3"/>
      <c r="F52" s="15"/>
      <c r="G52" s="3"/>
      <c r="I52" s="14"/>
      <c r="J52" s="16"/>
    </row>
    <row r="53" spans="1:10" s="4" customFormat="1" ht="20.25" customHeight="1">
      <c r="A53" s="3"/>
      <c r="B53" s="22"/>
      <c r="C53" s="26"/>
      <c r="D53" s="3"/>
      <c r="E53" s="3"/>
      <c r="F53" s="15"/>
      <c r="G53" s="3"/>
      <c r="I53" s="14"/>
      <c r="J53" s="16"/>
    </row>
    <row r="54" spans="1:10" s="4" customFormat="1" ht="20.25" customHeight="1">
      <c r="A54" s="3"/>
      <c r="B54" s="22"/>
      <c r="C54" s="21"/>
      <c r="D54" s="3"/>
      <c r="E54" s="3"/>
      <c r="F54" s="15"/>
      <c r="G54" s="3"/>
      <c r="I54" s="14"/>
      <c r="J54" s="16"/>
    </row>
    <row r="55" spans="1:10" s="4" customFormat="1" ht="20.25" customHeight="1">
      <c r="A55" s="3"/>
      <c r="B55" s="22"/>
      <c r="C55" s="21"/>
      <c r="D55" s="3"/>
      <c r="E55" s="3"/>
      <c r="F55" s="15"/>
      <c r="G55" s="3"/>
      <c r="I55" s="14"/>
      <c r="J55" s="16"/>
    </row>
    <row r="56" spans="1:10" s="4" customFormat="1" ht="20.25" customHeight="1">
      <c r="A56" s="3"/>
      <c r="B56" s="22"/>
      <c r="C56" s="21"/>
      <c r="D56" s="3"/>
      <c r="E56" s="3"/>
      <c r="F56" s="15"/>
      <c r="G56" s="3"/>
      <c r="I56" s="14"/>
      <c r="J56" s="16"/>
    </row>
    <row r="57" spans="1:10" s="4" customFormat="1" ht="20.25" customHeight="1">
      <c r="A57" s="3"/>
      <c r="B57" s="22"/>
      <c r="C57" s="27"/>
      <c r="D57" s="3"/>
      <c r="E57" s="3"/>
      <c r="F57" s="15"/>
      <c r="G57" s="3"/>
      <c r="I57" s="14"/>
      <c r="J57" s="16"/>
    </row>
    <row r="58" spans="1:10" s="4" customFormat="1" ht="20.25" customHeight="1">
      <c r="A58" s="3"/>
      <c r="B58" s="22"/>
      <c r="C58" s="26"/>
      <c r="D58" s="3"/>
      <c r="E58" s="3"/>
      <c r="F58" s="15"/>
      <c r="G58" s="3"/>
      <c r="I58" s="14"/>
      <c r="J58" s="16"/>
    </row>
    <row r="59" spans="1:10" s="4" customFormat="1" ht="20.25" customHeight="1">
      <c r="A59" s="3"/>
      <c r="B59" s="23"/>
      <c r="C59" s="27"/>
      <c r="D59" s="3"/>
      <c r="E59" s="3"/>
      <c r="F59" s="15"/>
      <c r="G59" s="3"/>
      <c r="I59" s="14"/>
      <c r="J59" s="16"/>
    </row>
    <row r="60" spans="1:10" s="4" customFormat="1" ht="20.25" customHeight="1">
      <c r="A60" s="3"/>
      <c r="B60" s="22"/>
      <c r="C60" s="27"/>
      <c r="D60" s="3"/>
      <c r="E60" s="3"/>
      <c r="F60" s="15"/>
      <c r="G60" s="3"/>
      <c r="I60" s="14"/>
      <c r="J60" s="16"/>
    </row>
    <row r="61" spans="1:10" s="4" customFormat="1" ht="20.25" customHeight="1">
      <c r="A61" s="3"/>
      <c r="B61" s="22"/>
      <c r="C61" s="26"/>
      <c r="D61" s="3"/>
      <c r="E61" s="3"/>
      <c r="F61" s="15"/>
      <c r="G61" s="3"/>
      <c r="I61" s="14"/>
      <c r="J61" s="16"/>
    </row>
    <row r="62" spans="1:10" s="4" customFormat="1" ht="20.25" customHeight="1">
      <c r="A62" s="3"/>
      <c r="B62" s="22"/>
      <c r="C62" s="21"/>
      <c r="D62" s="3"/>
      <c r="E62" s="3"/>
      <c r="F62" s="15"/>
      <c r="G62" s="3"/>
      <c r="I62" s="14"/>
      <c r="J62" s="16"/>
    </row>
    <row r="63" spans="1:10" s="4" customFormat="1" ht="20.25" customHeight="1">
      <c r="A63" s="3"/>
      <c r="B63" s="22"/>
      <c r="C63" s="21"/>
      <c r="D63" s="3"/>
      <c r="E63" s="3"/>
      <c r="F63" s="15"/>
      <c r="G63" s="3"/>
      <c r="I63" s="14"/>
      <c r="J63" s="16"/>
    </row>
    <row r="64" spans="1:10" s="40" customFormat="1" ht="20.25" customHeight="1">
      <c r="A64" s="3"/>
      <c r="B64" s="22"/>
      <c r="C64" s="21"/>
      <c r="D64" s="3"/>
      <c r="E64" s="3"/>
      <c r="F64" s="15"/>
      <c r="G64" s="3"/>
      <c r="H64" s="4"/>
      <c r="I64" s="14"/>
      <c r="J64" s="16"/>
    </row>
    <row r="65" spans="1:10" s="40" customFormat="1" ht="20.25" customHeight="1">
      <c r="A65" s="3"/>
      <c r="B65" s="22"/>
      <c r="C65" s="26"/>
      <c r="D65" s="3"/>
      <c r="E65" s="3"/>
      <c r="F65" s="15"/>
      <c r="G65" s="3"/>
      <c r="H65" s="4"/>
      <c r="I65" s="14"/>
      <c r="J65" s="16"/>
    </row>
    <row r="66" spans="1:10" s="40" customFormat="1" ht="20.25" customHeight="1">
      <c r="A66" s="3"/>
      <c r="B66" s="22"/>
      <c r="C66" s="21"/>
      <c r="D66" s="3"/>
      <c r="E66" s="3"/>
      <c r="F66" s="15"/>
      <c r="G66" s="3"/>
      <c r="H66" s="4"/>
      <c r="I66" s="14"/>
      <c r="J66" s="16"/>
    </row>
    <row r="67" spans="1:10" s="40" customFormat="1" ht="20.25" customHeight="1">
      <c r="A67" s="3"/>
      <c r="B67" s="22"/>
      <c r="C67" s="21"/>
      <c r="D67" s="3"/>
      <c r="E67" s="3"/>
      <c r="F67" s="15"/>
      <c r="G67" s="3"/>
      <c r="H67" s="4"/>
      <c r="I67" s="14"/>
      <c r="J67" s="16"/>
    </row>
    <row r="68" spans="1:10" s="40" customFormat="1" ht="20.25" customHeight="1">
      <c r="A68" s="3"/>
      <c r="B68" s="22"/>
      <c r="C68" s="27"/>
      <c r="D68" s="3"/>
      <c r="E68" s="3"/>
      <c r="F68" s="15"/>
      <c r="G68" s="3"/>
      <c r="H68" s="4"/>
      <c r="I68" s="14"/>
      <c r="J68" s="16"/>
    </row>
    <row r="69" spans="1:10" s="40" customFormat="1" ht="20.25" customHeight="1">
      <c r="A69" s="3"/>
      <c r="B69" s="22"/>
      <c r="C69" s="27"/>
      <c r="D69" s="3"/>
      <c r="E69" s="3"/>
      <c r="F69" s="15"/>
      <c r="G69" s="3"/>
      <c r="H69" s="4"/>
      <c r="I69" s="14"/>
      <c r="J69" s="16"/>
    </row>
    <row r="70" spans="1:10" s="40" customFormat="1" ht="20.25" customHeight="1">
      <c r="A70" s="3"/>
      <c r="B70" s="23"/>
      <c r="C70" s="27"/>
      <c r="D70" s="3"/>
      <c r="E70" s="3"/>
      <c r="F70" s="15"/>
      <c r="G70" s="3"/>
      <c r="H70" s="4"/>
      <c r="I70" s="14"/>
      <c r="J70" s="16"/>
    </row>
    <row r="71" spans="1:10" s="40" customFormat="1" ht="20.25" customHeight="1">
      <c r="A71" s="3"/>
      <c r="B71" s="22"/>
      <c r="C71" s="27"/>
      <c r="D71" s="3"/>
      <c r="E71" s="3"/>
      <c r="F71" s="15"/>
      <c r="G71" s="3"/>
      <c r="H71" s="4"/>
      <c r="I71" s="14"/>
      <c r="J71" s="16"/>
    </row>
    <row r="72" spans="1:10" s="40" customFormat="1" ht="20.25" customHeight="1">
      <c r="A72" s="3"/>
      <c r="B72" s="22"/>
      <c r="C72" s="27"/>
      <c r="D72" s="3"/>
      <c r="E72" s="3"/>
      <c r="F72" s="15"/>
      <c r="G72" s="3"/>
      <c r="H72" s="4"/>
      <c r="I72" s="14"/>
      <c r="J72" s="16"/>
    </row>
    <row r="73" spans="1:10" s="40" customFormat="1" ht="20.25" customHeight="1">
      <c r="A73" s="3"/>
      <c r="B73" s="22"/>
      <c r="C73" s="21"/>
      <c r="D73" s="3"/>
      <c r="E73" s="3"/>
      <c r="F73" s="15"/>
      <c r="G73" s="3"/>
      <c r="H73" s="4"/>
      <c r="I73" s="14"/>
      <c r="J73" s="16"/>
    </row>
    <row r="74" spans="1:10" s="40" customFormat="1" ht="20.25" customHeight="1">
      <c r="A74" s="3"/>
      <c r="B74" s="22"/>
      <c r="C74" s="21"/>
      <c r="D74" s="3"/>
      <c r="E74" s="3"/>
      <c r="F74" s="15"/>
      <c r="G74" s="3"/>
      <c r="H74" s="4"/>
      <c r="I74" s="14"/>
      <c r="J74" s="16"/>
    </row>
    <row r="75" spans="1:10" s="40" customFormat="1" ht="20.25" customHeight="1">
      <c r="A75" s="3"/>
      <c r="B75" s="22"/>
      <c r="C75" s="21"/>
      <c r="D75" s="3"/>
      <c r="E75" s="3"/>
      <c r="F75" s="15"/>
      <c r="G75" s="3"/>
      <c r="H75" s="4"/>
      <c r="I75" s="14"/>
      <c r="J75" s="16"/>
    </row>
    <row r="76" spans="1:10" s="40" customFormat="1" ht="20.25" customHeight="1">
      <c r="A76" s="3"/>
      <c r="B76" s="23"/>
      <c r="C76" s="27"/>
      <c r="D76" s="3"/>
      <c r="E76" s="3"/>
      <c r="F76" s="15"/>
      <c r="G76" s="3"/>
      <c r="H76" s="4"/>
      <c r="I76" s="14"/>
      <c r="J76" s="16"/>
    </row>
    <row r="77" spans="1:10" s="40" customFormat="1" ht="20.25" customHeight="1">
      <c r="A77" s="3"/>
      <c r="B77" s="22"/>
      <c r="C77" s="21"/>
      <c r="D77" s="3"/>
      <c r="E77" s="3"/>
      <c r="F77" s="15"/>
      <c r="G77" s="3"/>
      <c r="H77" s="4"/>
      <c r="I77" s="14"/>
      <c r="J77" s="16"/>
    </row>
    <row r="78" spans="1:10" s="40" customFormat="1" ht="20.25" customHeight="1">
      <c r="A78" s="3"/>
      <c r="B78" s="22"/>
      <c r="C78" s="21"/>
      <c r="D78" s="3"/>
      <c r="E78" s="3"/>
      <c r="F78" s="15"/>
      <c r="G78" s="3"/>
      <c r="H78" s="4"/>
      <c r="I78" s="14"/>
      <c r="J78" s="16"/>
    </row>
    <row r="79" spans="1:10" s="40" customFormat="1" ht="20.25" customHeight="1">
      <c r="A79" s="3"/>
      <c r="B79" s="22"/>
      <c r="C79" s="21"/>
      <c r="D79" s="3"/>
      <c r="E79" s="3"/>
      <c r="F79" s="15"/>
      <c r="G79" s="3"/>
      <c r="H79" s="4"/>
      <c r="I79" s="14"/>
      <c r="J79" s="16"/>
    </row>
    <row r="80" spans="1:10" s="40" customFormat="1" ht="20.25" customHeight="1">
      <c r="A80" s="3"/>
      <c r="B80" s="22"/>
      <c r="C80" s="41"/>
      <c r="D80" s="3"/>
      <c r="E80" s="3"/>
      <c r="F80" s="15"/>
      <c r="G80" s="3"/>
      <c r="H80" s="4"/>
      <c r="I80" s="14"/>
      <c r="J80" s="16"/>
    </row>
    <row r="81" spans="1:10" ht="18.75" customHeight="1">
      <c r="A81" s="3"/>
      <c r="B81" s="22"/>
      <c r="C81" s="21"/>
      <c r="D81" s="3"/>
      <c r="E81" s="3"/>
      <c r="F81" s="15"/>
      <c r="G81" s="3"/>
      <c r="H81" s="4"/>
      <c r="I81" s="14"/>
      <c r="J81" s="16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6.875" style="6" bestFit="1" customWidth="1"/>
    <col min="3" max="3" width="32.75390625" style="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8" width="4.125" style="2" bestFit="1" customWidth="1"/>
    <col min="9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40" t="s">
        <v>548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14" customFormat="1" ht="18" customHeight="1">
      <c r="A3" s="359" t="s">
        <v>0</v>
      </c>
      <c r="B3" s="359" t="s">
        <v>10</v>
      </c>
      <c r="C3" s="359" t="s">
        <v>14</v>
      </c>
      <c r="D3" s="359" t="s">
        <v>1</v>
      </c>
      <c r="E3" s="359" t="s">
        <v>12</v>
      </c>
      <c r="F3" s="359" t="s">
        <v>3</v>
      </c>
      <c r="G3" s="359" t="s">
        <v>4</v>
      </c>
      <c r="H3" s="357" t="s">
        <v>15</v>
      </c>
      <c r="I3" s="357"/>
      <c r="J3" s="357"/>
    </row>
    <row r="4" spans="1:10" s="14" customFormat="1" ht="24" customHeight="1">
      <c r="A4" s="355"/>
      <c r="B4" s="355"/>
      <c r="C4" s="355"/>
      <c r="D4" s="355"/>
      <c r="E4" s="355"/>
      <c r="F4" s="355"/>
      <c r="G4" s="355"/>
      <c r="H4" s="51" t="s">
        <v>17</v>
      </c>
      <c r="I4" s="53" t="s">
        <v>16</v>
      </c>
      <c r="J4" s="52" t="s">
        <v>18</v>
      </c>
    </row>
    <row r="5" spans="1:11" s="62" customFormat="1" ht="30" customHeight="1">
      <c r="A5" s="24">
        <v>1</v>
      </c>
      <c r="B5" s="110" t="s">
        <v>568</v>
      </c>
      <c r="C5" s="86" t="s">
        <v>344</v>
      </c>
      <c r="D5" s="24">
        <v>382</v>
      </c>
      <c r="E5" s="24">
        <v>168</v>
      </c>
      <c r="F5" s="55">
        <f aca="true" t="shared" si="0" ref="F5:F17">SUM(D5:E5)</f>
        <v>550</v>
      </c>
      <c r="G5" s="24">
        <v>4</v>
      </c>
      <c r="H5" s="30">
        <v>10</v>
      </c>
      <c r="I5" s="30" t="s">
        <v>16</v>
      </c>
      <c r="J5" s="30">
        <v>1</v>
      </c>
      <c r="K5" s="50"/>
    </row>
    <row r="6" spans="1:10" s="17" customFormat="1" ht="30" customHeight="1">
      <c r="A6" s="25">
        <v>2</v>
      </c>
      <c r="B6" s="91" t="s">
        <v>568</v>
      </c>
      <c r="C6" s="111" t="s">
        <v>346</v>
      </c>
      <c r="D6" s="32">
        <v>372</v>
      </c>
      <c r="E6" s="32">
        <v>172</v>
      </c>
      <c r="F6" s="329">
        <f t="shared" si="0"/>
        <v>544</v>
      </c>
      <c r="G6" s="32">
        <v>7</v>
      </c>
      <c r="H6" s="32">
        <v>4</v>
      </c>
      <c r="I6" s="32" t="s">
        <v>16</v>
      </c>
      <c r="J6" s="32">
        <v>2</v>
      </c>
    </row>
    <row r="7" spans="1:10" s="18" customFormat="1" ht="30" customHeight="1">
      <c r="A7" s="20">
        <v>3</v>
      </c>
      <c r="B7" s="258" t="s">
        <v>569</v>
      </c>
      <c r="C7" s="92" t="s">
        <v>345</v>
      </c>
      <c r="D7" s="20">
        <v>365</v>
      </c>
      <c r="E7" s="20">
        <v>173</v>
      </c>
      <c r="F7" s="57">
        <f t="shared" si="0"/>
        <v>538</v>
      </c>
      <c r="G7" s="20">
        <v>5</v>
      </c>
      <c r="H7" s="34">
        <v>5</v>
      </c>
      <c r="I7" s="34" t="s">
        <v>16</v>
      </c>
      <c r="J7" s="34">
        <v>1</v>
      </c>
    </row>
    <row r="8" spans="1:10" s="4" customFormat="1" ht="30" customHeight="1">
      <c r="A8" s="15">
        <v>4</v>
      </c>
      <c r="B8" s="93" t="s">
        <v>568</v>
      </c>
      <c r="C8" s="87" t="s">
        <v>232</v>
      </c>
      <c r="D8" s="15">
        <v>359</v>
      </c>
      <c r="E8" s="15">
        <v>169</v>
      </c>
      <c r="F8" s="58">
        <f t="shared" si="0"/>
        <v>528</v>
      </c>
      <c r="G8" s="15">
        <v>3</v>
      </c>
      <c r="H8" s="42">
        <v>5</v>
      </c>
      <c r="I8" s="42" t="s">
        <v>16</v>
      </c>
      <c r="J8" s="42">
        <v>1</v>
      </c>
    </row>
    <row r="9" spans="1:10" s="4" customFormat="1" ht="30" customHeight="1">
      <c r="A9" s="15">
        <v>5</v>
      </c>
      <c r="B9" s="85" t="s">
        <v>569</v>
      </c>
      <c r="C9" s="87" t="s">
        <v>557</v>
      </c>
      <c r="D9" s="15">
        <v>348</v>
      </c>
      <c r="E9" s="15">
        <v>179</v>
      </c>
      <c r="F9" s="58">
        <f t="shared" si="0"/>
        <v>527</v>
      </c>
      <c r="G9" s="15">
        <v>6</v>
      </c>
      <c r="H9" s="42">
        <v>4</v>
      </c>
      <c r="I9" s="42" t="s">
        <v>16</v>
      </c>
      <c r="J9" s="42">
        <v>0</v>
      </c>
    </row>
    <row r="10" spans="1:10" s="4" customFormat="1" ht="30" customHeight="1">
      <c r="A10" s="15">
        <v>6</v>
      </c>
      <c r="B10" s="93" t="s">
        <v>550</v>
      </c>
      <c r="C10" s="87" t="s">
        <v>552</v>
      </c>
      <c r="D10" s="15">
        <v>354</v>
      </c>
      <c r="E10" s="15">
        <v>160</v>
      </c>
      <c r="F10" s="58">
        <f t="shared" si="0"/>
        <v>514</v>
      </c>
      <c r="G10" s="15">
        <v>4</v>
      </c>
      <c r="H10" s="42">
        <v>4</v>
      </c>
      <c r="I10" s="42" t="s">
        <v>16</v>
      </c>
      <c r="J10" s="42">
        <v>1</v>
      </c>
    </row>
    <row r="11" spans="1:10" s="4" customFormat="1" ht="30" customHeight="1">
      <c r="A11" s="15">
        <v>7</v>
      </c>
      <c r="B11" s="93" t="s">
        <v>542</v>
      </c>
      <c r="C11" s="87" t="s">
        <v>554</v>
      </c>
      <c r="D11" s="15">
        <v>342</v>
      </c>
      <c r="E11" s="15">
        <v>167</v>
      </c>
      <c r="F11" s="58">
        <f t="shared" si="0"/>
        <v>509</v>
      </c>
      <c r="G11" s="15">
        <v>7</v>
      </c>
      <c r="H11" s="42">
        <v>1</v>
      </c>
      <c r="I11" s="42" t="s">
        <v>16</v>
      </c>
      <c r="J11" s="42">
        <v>0</v>
      </c>
    </row>
    <row r="12" spans="1:10" s="4" customFormat="1" ht="30" customHeight="1">
      <c r="A12" s="15">
        <v>8</v>
      </c>
      <c r="B12" s="93" t="s">
        <v>550</v>
      </c>
      <c r="C12" s="87" t="s">
        <v>551</v>
      </c>
      <c r="D12" s="15">
        <v>329</v>
      </c>
      <c r="E12" s="15">
        <v>172</v>
      </c>
      <c r="F12" s="58">
        <f t="shared" si="0"/>
        <v>501</v>
      </c>
      <c r="G12" s="15">
        <v>5</v>
      </c>
      <c r="H12" s="42">
        <v>1</v>
      </c>
      <c r="I12" s="42" t="s">
        <v>16</v>
      </c>
      <c r="J12" s="42">
        <v>9</v>
      </c>
    </row>
    <row r="13" spans="1:10" s="40" customFormat="1" ht="30" customHeight="1">
      <c r="A13" s="15">
        <v>9</v>
      </c>
      <c r="B13" s="93" t="s">
        <v>542</v>
      </c>
      <c r="C13" s="87" t="s">
        <v>556</v>
      </c>
      <c r="D13" s="15">
        <v>346</v>
      </c>
      <c r="E13" s="15">
        <v>142</v>
      </c>
      <c r="F13" s="58">
        <f t="shared" si="0"/>
        <v>488</v>
      </c>
      <c r="G13" s="15">
        <v>12</v>
      </c>
      <c r="H13" s="42">
        <v>2</v>
      </c>
      <c r="I13" s="42" t="s">
        <v>16</v>
      </c>
      <c r="J13" s="42">
        <v>2</v>
      </c>
    </row>
    <row r="14" spans="1:10" s="40" customFormat="1" ht="30" customHeight="1">
      <c r="A14" s="15">
        <v>10</v>
      </c>
      <c r="B14" s="93" t="s">
        <v>542</v>
      </c>
      <c r="C14" s="87" t="s">
        <v>555</v>
      </c>
      <c r="D14" s="15">
        <v>345</v>
      </c>
      <c r="E14" s="15">
        <v>139</v>
      </c>
      <c r="F14" s="58">
        <f t="shared" si="0"/>
        <v>484</v>
      </c>
      <c r="G14" s="15">
        <v>6</v>
      </c>
      <c r="H14" s="15">
        <v>7</v>
      </c>
      <c r="I14" s="15" t="s">
        <v>16</v>
      </c>
      <c r="J14" s="15">
        <v>1</v>
      </c>
    </row>
    <row r="15" spans="1:10" s="40" customFormat="1" ht="30" customHeight="1">
      <c r="A15" s="15">
        <v>11</v>
      </c>
      <c r="B15" s="93" t="s">
        <v>254</v>
      </c>
      <c r="C15" s="87" t="s">
        <v>561</v>
      </c>
      <c r="D15" s="15">
        <v>341</v>
      </c>
      <c r="E15" s="15">
        <v>133</v>
      </c>
      <c r="F15" s="58">
        <f t="shared" si="0"/>
        <v>474</v>
      </c>
      <c r="G15" s="15">
        <v>6</v>
      </c>
      <c r="H15" s="42">
        <v>6</v>
      </c>
      <c r="I15" s="42" t="s">
        <v>16</v>
      </c>
      <c r="J15" s="42">
        <v>0</v>
      </c>
    </row>
    <row r="16" spans="1:10" s="40" customFormat="1" ht="30" customHeight="1">
      <c r="A16" s="15">
        <v>12</v>
      </c>
      <c r="B16" s="85" t="s">
        <v>569</v>
      </c>
      <c r="C16" s="87" t="s">
        <v>225</v>
      </c>
      <c r="D16" s="15">
        <v>333</v>
      </c>
      <c r="E16" s="15">
        <v>128</v>
      </c>
      <c r="F16" s="58">
        <f t="shared" si="0"/>
        <v>461</v>
      </c>
      <c r="G16" s="15">
        <v>16</v>
      </c>
      <c r="H16" s="42">
        <v>3</v>
      </c>
      <c r="I16" s="42" t="s">
        <v>16</v>
      </c>
      <c r="J16" s="42">
        <v>0</v>
      </c>
    </row>
    <row r="17" spans="1:10" s="125" customFormat="1" ht="30" customHeight="1">
      <c r="A17" s="15">
        <v>13</v>
      </c>
      <c r="B17" s="93" t="s">
        <v>550</v>
      </c>
      <c r="C17" s="87" t="s">
        <v>553</v>
      </c>
      <c r="D17" s="15">
        <v>174</v>
      </c>
      <c r="E17" s="15">
        <v>69</v>
      </c>
      <c r="F17" s="58">
        <f t="shared" si="0"/>
        <v>243</v>
      </c>
      <c r="G17" s="15">
        <v>3</v>
      </c>
      <c r="H17" s="42">
        <v>1</v>
      </c>
      <c r="I17" s="42" t="s">
        <v>16</v>
      </c>
      <c r="J17" s="42">
        <v>0</v>
      </c>
    </row>
    <row r="18" spans="1:10" s="125" customFormat="1" ht="22.5">
      <c r="A18" s="15"/>
      <c r="B18" s="91"/>
      <c r="C18" s="111"/>
      <c r="D18" s="25"/>
      <c r="E18" s="25"/>
      <c r="F18" s="56"/>
      <c r="G18" s="25"/>
      <c r="H18" s="32"/>
      <c r="I18" s="32"/>
      <c r="J18" s="32"/>
    </row>
    <row r="19" spans="1:10" s="4" customFormat="1" ht="22.5">
      <c r="A19" s="15"/>
      <c r="B19" s="93"/>
      <c r="C19" s="87"/>
      <c r="D19" s="15"/>
      <c r="E19" s="15"/>
      <c r="F19" s="58"/>
      <c r="G19" s="15"/>
      <c r="H19" s="42"/>
      <c r="I19" s="42"/>
      <c r="J19" s="42"/>
    </row>
    <row r="20" spans="1:10" s="4" customFormat="1" ht="22.5">
      <c r="A20" s="15"/>
      <c r="B20" s="93"/>
      <c r="C20" s="87"/>
      <c r="D20" s="15"/>
      <c r="E20" s="15"/>
      <c r="F20" s="58"/>
      <c r="G20" s="15"/>
      <c r="H20" s="42"/>
      <c r="I20" s="42"/>
      <c r="J20" s="42"/>
    </row>
    <row r="21" spans="1:10" s="4" customFormat="1" ht="21" customHeight="1">
      <c r="A21" s="15"/>
      <c r="B21" s="93"/>
      <c r="C21" s="87"/>
      <c r="D21" s="15"/>
      <c r="E21" s="15"/>
      <c r="F21" s="58"/>
      <c r="G21" s="15"/>
      <c r="H21" s="42"/>
      <c r="I21" s="42"/>
      <c r="J21" s="42"/>
    </row>
    <row r="22" spans="1:10" s="4" customFormat="1" ht="21" customHeight="1">
      <c r="A22" s="15"/>
      <c r="B22" s="93"/>
      <c r="C22" s="87"/>
      <c r="D22" s="15"/>
      <c r="E22" s="15"/>
      <c r="F22" s="58"/>
      <c r="G22" s="15"/>
      <c r="H22" s="42"/>
      <c r="I22" s="42"/>
      <c r="J22" s="42"/>
    </row>
    <row r="23" spans="1:10" s="4" customFormat="1" ht="21" customHeight="1">
      <c r="A23" s="15"/>
      <c r="B23" s="93"/>
      <c r="C23" s="87"/>
      <c r="D23" s="15"/>
      <c r="E23" s="15"/>
      <c r="F23" s="58"/>
      <c r="G23" s="15"/>
      <c r="H23" s="42"/>
      <c r="I23" s="42"/>
      <c r="J23" s="42"/>
    </row>
    <row r="24" spans="1:10" s="4" customFormat="1" ht="21" customHeight="1">
      <c r="A24" s="15"/>
      <c r="B24" s="114"/>
      <c r="C24" s="115"/>
      <c r="D24" s="15"/>
      <c r="E24" s="15"/>
      <c r="F24" s="55"/>
      <c r="G24" s="15"/>
      <c r="H24" s="42"/>
      <c r="I24" s="42"/>
      <c r="J24" s="42"/>
    </row>
    <row r="25" spans="1:10" s="4" customFormat="1" ht="21" customHeight="1">
      <c r="A25" s="15"/>
      <c r="B25" s="114"/>
      <c r="C25" s="113"/>
      <c r="D25" s="15"/>
      <c r="E25" s="15"/>
      <c r="F25" s="55"/>
      <c r="G25" s="15"/>
      <c r="H25" s="42"/>
      <c r="I25" s="42"/>
      <c r="J25" s="42"/>
    </row>
    <row r="26" spans="1:10" s="4" customFormat="1" ht="21" customHeight="1">
      <c r="A26" s="36"/>
      <c r="B26" s="116"/>
      <c r="C26" s="117"/>
      <c r="D26" s="36"/>
      <c r="E26" s="36"/>
      <c r="F26" s="58"/>
      <c r="G26" s="36"/>
      <c r="H26" s="38"/>
      <c r="I26" s="37"/>
      <c r="J26" s="121"/>
    </row>
    <row r="27" spans="1:10" s="4" customFormat="1" ht="21" customHeight="1">
      <c r="A27" s="36"/>
      <c r="B27" s="116"/>
      <c r="C27" s="118"/>
      <c r="D27" s="36"/>
      <c r="E27" s="36"/>
      <c r="F27" s="58"/>
      <c r="G27" s="36"/>
      <c r="H27" s="38"/>
      <c r="I27" s="37"/>
      <c r="J27" s="121"/>
    </row>
    <row r="28" spans="1:10" s="4" customFormat="1" ht="21" customHeight="1">
      <c r="A28" s="36"/>
      <c r="B28" s="116"/>
      <c r="C28" s="117"/>
      <c r="D28" s="36"/>
      <c r="E28" s="36"/>
      <c r="F28" s="58"/>
      <c r="G28" s="36"/>
      <c r="H28" s="38"/>
      <c r="I28" s="37"/>
      <c r="J28" s="121"/>
    </row>
    <row r="29" spans="1:10" s="4" customFormat="1" ht="21" customHeight="1">
      <c r="A29" s="36"/>
      <c r="B29" s="119"/>
      <c r="C29" s="120"/>
      <c r="D29" s="36"/>
      <c r="E29" s="36"/>
      <c r="F29" s="58"/>
      <c r="G29" s="36"/>
      <c r="H29" s="38"/>
      <c r="I29" s="37"/>
      <c r="J29" s="121"/>
    </row>
    <row r="30" spans="1:10" s="4" customFormat="1" ht="21" customHeight="1">
      <c r="A30" s="36"/>
      <c r="B30" s="119"/>
      <c r="C30" s="120"/>
      <c r="D30" s="36"/>
      <c r="E30" s="36"/>
      <c r="F30" s="58"/>
      <c r="G30" s="3"/>
      <c r="I30" s="14"/>
      <c r="J30" s="16"/>
    </row>
    <row r="31" spans="1:10" s="4" customFormat="1" ht="21" customHeight="1">
      <c r="A31" s="36"/>
      <c r="B31" s="119"/>
      <c r="C31" s="117"/>
      <c r="D31" s="36"/>
      <c r="E31" s="36"/>
      <c r="F31" s="15"/>
      <c r="G31" s="3"/>
      <c r="I31" s="14"/>
      <c r="J31" s="16"/>
    </row>
    <row r="32" spans="1:10" s="4" customFormat="1" ht="21" customHeight="1">
      <c r="A32" s="36"/>
      <c r="B32" s="119"/>
      <c r="C32" s="120"/>
      <c r="D32" s="36"/>
      <c r="E32" s="36"/>
      <c r="F32" s="15"/>
      <c r="G32" s="3"/>
      <c r="I32" s="14"/>
      <c r="J32" s="16"/>
    </row>
    <row r="33" spans="1:10" s="4" customFormat="1" ht="21" customHeight="1">
      <c r="A33" s="36"/>
      <c r="B33" s="116"/>
      <c r="C33" s="118"/>
      <c r="D33" s="36"/>
      <c r="E33" s="36"/>
      <c r="F33" s="15"/>
      <c r="G33" s="3"/>
      <c r="I33" s="14"/>
      <c r="J33" s="16"/>
    </row>
    <row r="34" spans="1:10" s="4" customFormat="1" ht="21" customHeight="1">
      <c r="A34" s="3"/>
      <c r="B34" s="22"/>
      <c r="C34" s="26"/>
      <c r="D34" s="3"/>
      <c r="E34" s="3"/>
      <c r="F34" s="15"/>
      <c r="G34" s="3"/>
      <c r="I34" s="14"/>
      <c r="J34" s="16"/>
    </row>
    <row r="35" spans="1:10" s="4" customFormat="1" ht="21" customHeight="1">
      <c r="A35" s="3"/>
      <c r="B35" s="22"/>
      <c r="C35" s="21"/>
      <c r="D35" s="3"/>
      <c r="E35" s="3"/>
      <c r="F35" s="15"/>
      <c r="G35" s="3"/>
      <c r="I35" s="14"/>
      <c r="J35" s="16"/>
    </row>
    <row r="36" spans="1:10" s="4" customFormat="1" ht="21" customHeight="1">
      <c r="A36" s="3"/>
      <c r="B36" s="23"/>
      <c r="C36" s="26"/>
      <c r="D36" s="3"/>
      <c r="E36" s="3"/>
      <c r="F36" s="15"/>
      <c r="G36" s="3"/>
      <c r="I36" s="14"/>
      <c r="J36" s="16"/>
    </row>
    <row r="37" spans="1:10" s="4" customFormat="1" ht="21" customHeight="1">
      <c r="A37" s="3"/>
      <c r="B37" s="23"/>
      <c r="C37" s="27"/>
      <c r="D37" s="3"/>
      <c r="E37" s="3"/>
      <c r="F37" s="15"/>
      <c r="G37" s="3"/>
      <c r="I37" s="14"/>
      <c r="J37" s="16"/>
    </row>
    <row r="38" spans="1:10" s="4" customFormat="1" ht="21" customHeight="1">
      <c r="A38" s="3"/>
      <c r="B38" s="22"/>
      <c r="C38" s="27"/>
      <c r="D38" s="3"/>
      <c r="E38" s="3"/>
      <c r="F38" s="15"/>
      <c r="G38" s="3"/>
      <c r="I38" s="14"/>
      <c r="J38" s="16"/>
    </row>
    <row r="39" spans="1:10" s="4" customFormat="1" ht="21" customHeight="1">
      <c r="A39" s="3"/>
      <c r="B39" s="22"/>
      <c r="C39" s="21"/>
      <c r="D39" s="3"/>
      <c r="E39" s="3"/>
      <c r="F39" s="15"/>
      <c r="G39" s="3"/>
      <c r="I39" s="14"/>
      <c r="J39" s="16"/>
    </row>
    <row r="40" spans="1:10" s="4" customFormat="1" ht="20.25" customHeight="1">
      <c r="A40" s="3"/>
      <c r="B40" s="22"/>
      <c r="C40" s="26"/>
      <c r="D40" s="3"/>
      <c r="E40" s="3"/>
      <c r="F40" s="15"/>
      <c r="G40" s="3"/>
      <c r="I40" s="14"/>
      <c r="J40" s="16"/>
    </row>
    <row r="41" spans="1:10" s="4" customFormat="1" ht="20.25" customHeight="1">
      <c r="A41" s="3"/>
      <c r="B41" s="22"/>
      <c r="C41" s="21"/>
      <c r="D41" s="3"/>
      <c r="E41" s="3"/>
      <c r="F41" s="15"/>
      <c r="G41" s="3"/>
      <c r="I41" s="14"/>
      <c r="J41" s="16"/>
    </row>
    <row r="42" spans="1:10" s="4" customFormat="1" ht="20.25" customHeight="1">
      <c r="A42" s="3"/>
      <c r="B42" s="22"/>
      <c r="C42" s="21"/>
      <c r="D42" s="3"/>
      <c r="E42" s="3"/>
      <c r="F42" s="15"/>
      <c r="G42" s="3"/>
      <c r="I42" s="14"/>
      <c r="J42" s="16"/>
    </row>
    <row r="43" spans="1:10" s="4" customFormat="1" ht="20.25" customHeight="1">
      <c r="A43" s="3"/>
      <c r="B43" s="22"/>
      <c r="C43" s="27"/>
      <c r="D43" s="3"/>
      <c r="E43" s="3"/>
      <c r="F43" s="15"/>
      <c r="G43" s="3"/>
      <c r="I43" s="14"/>
      <c r="J43" s="16"/>
    </row>
    <row r="44" spans="1:10" s="4" customFormat="1" ht="20.25" customHeight="1">
      <c r="A44" s="3"/>
      <c r="B44" s="22"/>
      <c r="C44" s="21"/>
      <c r="D44" s="3"/>
      <c r="E44" s="3"/>
      <c r="F44" s="15"/>
      <c r="G44" s="3"/>
      <c r="I44" s="14"/>
      <c r="J44" s="16"/>
    </row>
    <row r="45" spans="1:10" s="4" customFormat="1" ht="20.25" customHeight="1">
      <c r="A45" s="3"/>
      <c r="B45" s="22"/>
      <c r="C45" s="27"/>
      <c r="D45" s="3"/>
      <c r="E45" s="3"/>
      <c r="F45" s="15"/>
      <c r="G45" s="3"/>
      <c r="I45" s="14"/>
      <c r="J45" s="16"/>
    </row>
    <row r="46" spans="1:10" s="4" customFormat="1" ht="20.25" customHeight="1">
      <c r="A46" s="3"/>
      <c r="B46" s="22"/>
      <c r="C46" s="21"/>
      <c r="D46" s="3"/>
      <c r="E46" s="3"/>
      <c r="F46" s="15"/>
      <c r="G46" s="3"/>
      <c r="I46" s="14"/>
      <c r="J46" s="16"/>
    </row>
    <row r="47" spans="1:10" s="4" customFormat="1" ht="20.25" customHeight="1">
      <c r="A47" s="3"/>
      <c r="B47" s="22"/>
      <c r="C47" s="27"/>
      <c r="D47" s="3"/>
      <c r="E47" s="3"/>
      <c r="F47" s="15"/>
      <c r="G47" s="3"/>
      <c r="I47" s="14"/>
      <c r="J47" s="16"/>
    </row>
    <row r="48" spans="1:10" s="4" customFormat="1" ht="20.25" customHeight="1">
      <c r="A48" s="3"/>
      <c r="B48" s="22"/>
      <c r="C48" s="21"/>
      <c r="D48" s="3"/>
      <c r="E48" s="3"/>
      <c r="F48" s="15"/>
      <c r="G48" s="3"/>
      <c r="I48" s="14"/>
      <c r="J48" s="16"/>
    </row>
    <row r="49" spans="1:10" s="4" customFormat="1" ht="20.25" customHeight="1">
      <c r="A49" s="3"/>
      <c r="B49" s="22"/>
      <c r="C49" s="27"/>
      <c r="D49" s="3"/>
      <c r="E49" s="3"/>
      <c r="F49" s="15"/>
      <c r="G49" s="3"/>
      <c r="I49" s="14"/>
      <c r="J49" s="16"/>
    </row>
    <row r="50" spans="1:10" s="4" customFormat="1" ht="20.25" customHeight="1">
      <c r="A50" s="3"/>
      <c r="B50" s="22"/>
      <c r="C50" s="21"/>
      <c r="D50" s="3"/>
      <c r="E50" s="3"/>
      <c r="F50" s="15"/>
      <c r="G50" s="3"/>
      <c r="I50" s="14"/>
      <c r="J50" s="16"/>
    </row>
    <row r="51" spans="1:10" s="4" customFormat="1" ht="20.25" customHeight="1">
      <c r="A51" s="3"/>
      <c r="B51" s="22"/>
      <c r="C51" s="21"/>
      <c r="D51" s="3"/>
      <c r="E51" s="3"/>
      <c r="F51" s="15"/>
      <c r="G51" s="3"/>
      <c r="I51" s="14"/>
      <c r="J51" s="16"/>
    </row>
    <row r="52" spans="1:10" s="4" customFormat="1" ht="20.25" customHeight="1">
      <c r="A52" s="3"/>
      <c r="B52" s="22"/>
      <c r="C52" s="27"/>
      <c r="D52" s="3"/>
      <c r="E52" s="3"/>
      <c r="F52" s="15"/>
      <c r="G52" s="3"/>
      <c r="I52" s="14"/>
      <c r="J52" s="16"/>
    </row>
    <row r="53" spans="1:10" s="4" customFormat="1" ht="20.25" customHeight="1">
      <c r="A53" s="3"/>
      <c r="B53" s="22"/>
      <c r="C53" s="26"/>
      <c r="D53" s="3"/>
      <c r="E53" s="3"/>
      <c r="F53" s="15"/>
      <c r="G53" s="3"/>
      <c r="I53" s="14"/>
      <c r="J53" s="16"/>
    </row>
    <row r="54" spans="1:10" s="4" customFormat="1" ht="20.25" customHeight="1">
      <c r="A54" s="3"/>
      <c r="B54" s="22"/>
      <c r="C54" s="21"/>
      <c r="D54" s="3"/>
      <c r="E54" s="3"/>
      <c r="F54" s="15"/>
      <c r="G54" s="3"/>
      <c r="I54" s="14"/>
      <c r="J54" s="16"/>
    </row>
    <row r="55" spans="1:10" s="4" customFormat="1" ht="20.25" customHeight="1">
      <c r="A55" s="3"/>
      <c r="B55" s="22"/>
      <c r="C55" s="21"/>
      <c r="D55" s="3"/>
      <c r="E55" s="3"/>
      <c r="F55" s="15"/>
      <c r="G55" s="3"/>
      <c r="I55" s="14"/>
      <c r="J55" s="16"/>
    </row>
    <row r="56" spans="1:10" s="4" customFormat="1" ht="20.25" customHeight="1">
      <c r="A56" s="3"/>
      <c r="B56" s="22"/>
      <c r="C56" s="21"/>
      <c r="D56" s="3"/>
      <c r="E56" s="3"/>
      <c r="F56" s="15"/>
      <c r="G56" s="3"/>
      <c r="I56" s="14"/>
      <c r="J56" s="16"/>
    </row>
    <row r="57" spans="1:10" s="4" customFormat="1" ht="20.25" customHeight="1">
      <c r="A57" s="3"/>
      <c r="B57" s="22"/>
      <c r="C57" s="27"/>
      <c r="D57" s="3"/>
      <c r="E57" s="3"/>
      <c r="F57" s="15"/>
      <c r="G57" s="3"/>
      <c r="I57" s="14"/>
      <c r="J57" s="16"/>
    </row>
    <row r="58" spans="1:10" s="4" customFormat="1" ht="20.25" customHeight="1">
      <c r="A58" s="3"/>
      <c r="B58" s="22"/>
      <c r="C58" s="26"/>
      <c r="D58" s="3"/>
      <c r="E58" s="3"/>
      <c r="F58" s="15"/>
      <c r="G58" s="3"/>
      <c r="I58" s="14"/>
      <c r="J58" s="16"/>
    </row>
    <row r="59" spans="1:10" s="4" customFormat="1" ht="20.25" customHeight="1">
      <c r="A59" s="3"/>
      <c r="B59" s="23"/>
      <c r="C59" s="27"/>
      <c r="D59" s="3"/>
      <c r="E59" s="3"/>
      <c r="F59" s="15"/>
      <c r="G59" s="3"/>
      <c r="I59" s="14"/>
      <c r="J59" s="16"/>
    </row>
    <row r="60" spans="1:10" s="4" customFormat="1" ht="20.25" customHeight="1">
      <c r="A60" s="3"/>
      <c r="B60" s="22"/>
      <c r="C60" s="27"/>
      <c r="D60" s="3"/>
      <c r="E60" s="3"/>
      <c r="F60" s="15"/>
      <c r="G60" s="3"/>
      <c r="I60" s="14"/>
      <c r="J60" s="16"/>
    </row>
    <row r="61" spans="1:10" s="4" customFormat="1" ht="20.25" customHeight="1">
      <c r="A61" s="3"/>
      <c r="B61" s="22"/>
      <c r="C61" s="26"/>
      <c r="D61" s="3"/>
      <c r="E61" s="3"/>
      <c r="F61" s="15"/>
      <c r="G61" s="3"/>
      <c r="I61" s="14"/>
      <c r="J61" s="16"/>
    </row>
    <row r="62" spans="1:10" s="4" customFormat="1" ht="20.25" customHeight="1">
      <c r="A62" s="3"/>
      <c r="B62" s="22"/>
      <c r="C62" s="21"/>
      <c r="D62" s="3"/>
      <c r="E62" s="3"/>
      <c r="F62" s="15"/>
      <c r="G62" s="3"/>
      <c r="I62" s="14"/>
      <c r="J62" s="16"/>
    </row>
    <row r="63" spans="1:10" s="4" customFormat="1" ht="20.25" customHeight="1">
      <c r="A63" s="3"/>
      <c r="B63" s="22"/>
      <c r="C63" s="21"/>
      <c r="D63" s="3"/>
      <c r="E63" s="3"/>
      <c r="F63" s="15"/>
      <c r="G63" s="3"/>
      <c r="I63" s="14"/>
      <c r="J63" s="16"/>
    </row>
    <row r="64" spans="1:10" s="40" customFormat="1" ht="20.25" customHeight="1">
      <c r="A64" s="3"/>
      <c r="B64" s="22"/>
      <c r="C64" s="21"/>
      <c r="D64" s="3"/>
      <c r="E64" s="3"/>
      <c r="F64" s="15"/>
      <c r="G64" s="3"/>
      <c r="H64" s="4"/>
      <c r="I64" s="14"/>
      <c r="J64" s="16"/>
    </row>
    <row r="65" spans="1:10" s="40" customFormat="1" ht="20.25" customHeight="1">
      <c r="A65" s="3"/>
      <c r="B65" s="22"/>
      <c r="C65" s="26"/>
      <c r="D65" s="3"/>
      <c r="E65" s="3"/>
      <c r="F65" s="15"/>
      <c r="G65" s="3"/>
      <c r="H65" s="4"/>
      <c r="I65" s="14"/>
      <c r="J65" s="16"/>
    </row>
    <row r="66" spans="1:10" s="40" customFormat="1" ht="20.25" customHeight="1">
      <c r="A66" s="3"/>
      <c r="B66" s="22"/>
      <c r="C66" s="21"/>
      <c r="D66" s="3"/>
      <c r="E66" s="3"/>
      <c r="F66" s="15"/>
      <c r="G66" s="3"/>
      <c r="H66" s="4"/>
      <c r="I66" s="14"/>
      <c r="J66" s="16"/>
    </row>
    <row r="67" spans="1:10" s="40" customFormat="1" ht="20.25" customHeight="1">
      <c r="A67" s="3"/>
      <c r="B67" s="22"/>
      <c r="C67" s="21"/>
      <c r="D67" s="3"/>
      <c r="E67" s="3"/>
      <c r="F67" s="15"/>
      <c r="G67" s="3"/>
      <c r="H67" s="4"/>
      <c r="I67" s="14"/>
      <c r="J67" s="16"/>
    </row>
    <row r="68" spans="1:10" s="40" customFormat="1" ht="20.25" customHeight="1">
      <c r="A68" s="3"/>
      <c r="B68" s="22"/>
      <c r="C68" s="27"/>
      <c r="D68" s="3"/>
      <c r="E68" s="3"/>
      <c r="F68" s="15"/>
      <c r="G68" s="3"/>
      <c r="H68" s="4"/>
      <c r="I68" s="14"/>
      <c r="J68" s="16"/>
    </row>
    <row r="69" spans="1:10" s="40" customFormat="1" ht="20.25" customHeight="1">
      <c r="A69" s="3"/>
      <c r="B69" s="22"/>
      <c r="C69" s="27"/>
      <c r="D69" s="3"/>
      <c r="E69" s="3"/>
      <c r="F69" s="15"/>
      <c r="G69" s="3"/>
      <c r="H69" s="4"/>
      <c r="I69" s="14"/>
      <c r="J69" s="16"/>
    </row>
    <row r="70" spans="1:10" s="40" customFormat="1" ht="20.25" customHeight="1">
      <c r="A70" s="3"/>
      <c r="B70" s="23"/>
      <c r="C70" s="27"/>
      <c r="D70" s="3"/>
      <c r="E70" s="3"/>
      <c r="F70" s="15"/>
      <c r="G70" s="3"/>
      <c r="H70" s="4"/>
      <c r="I70" s="14"/>
      <c r="J70" s="16"/>
    </row>
    <row r="71" spans="1:10" s="40" customFormat="1" ht="20.25" customHeight="1">
      <c r="A71" s="3"/>
      <c r="B71" s="22"/>
      <c r="C71" s="27"/>
      <c r="D71" s="3"/>
      <c r="E71" s="3"/>
      <c r="F71" s="15"/>
      <c r="G71" s="3"/>
      <c r="H71" s="4"/>
      <c r="I71" s="14"/>
      <c r="J71" s="16"/>
    </row>
    <row r="72" spans="1:10" s="40" customFormat="1" ht="20.25" customHeight="1">
      <c r="A72" s="3"/>
      <c r="B72" s="22"/>
      <c r="C72" s="27"/>
      <c r="D72" s="3"/>
      <c r="E72" s="3"/>
      <c r="F72" s="15"/>
      <c r="G72" s="3"/>
      <c r="H72" s="4"/>
      <c r="I72" s="14"/>
      <c r="J72" s="16"/>
    </row>
    <row r="73" spans="1:10" s="40" customFormat="1" ht="20.25" customHeight="1">
      <c r="A73" s="3"/>
      <c r="B73" s="22"/>
      <c r="C73" s="21"/>
      <c r="D73" s="3"/>
      <c r="E73" s="3"/>
      <c r="F73" s="15"/>
      <c r="G73" s="3"/>
      <c r="H73" s="4"/>
      <c r="I73" s="14"/>
      <c r="J73" s="16"/>
    </row>
    <row r="74" spans="1:10" s="40" customFormat="1" ht="20.25" customHeight="1">
      <c r="A74" s="3"/>
      <c r="B74" s="22"/>
      <c r="C74" s="21"/>
      <c r="D74" s="3"/>
      <c r="E74" s="3"/>
      <c r="F74" s="15"/>
      <c r="G74" s="3"/>
      <c r="H74" s="4"/>
      <c r="I74" s="14"/>
      <c r="J74" s="16"/>
    </row>
    <row r="75" spans="1:10" s="40" customFormat="1" ht="20.25" customHeight="1">
      <c r="A75" s="3"/>
      <c r="B75" s="22"/>
      <c r="C75" s="21"/>
      <c r="D75" s="3"/>
      <c r="E75" s="3"/>
      <c r="F75" s="15"/>
      <c r="G75" s="3"/>
      <c r="H75" s="4"/>
      <c r="I75" s="14"/>
      <c r="J75" s="16"/>
    </row>
    <row r="76" spans="1:10" s="40" customFormat="1" ht="20.25" customHeight="1">
      <c r="A76" s="3"/>
      <c r="B76" s="23"/>
      <c r="C76" s="27"/>
      <c r="D76" s="3"/>
      <c r="E76" s="3"/>
      <c r="F76" s="15"/>
      <c r="G76" s="3"/>
      <c r="H76" s="4"/>
      <c r="I76" s="14"/>
      <c r="J76" s="16"/>
    </row>
    <row r="77" spans="1:10" s="40" customFormat="1" ht="20.25" customHeight="1">
      <c r="A77" s="3"/>
      <c r="B77" s="22"/>
      <c r="C77" s="21"/>
      <c r="D77" s="3"/>
      <c r="E77" s="3"/>
      <c r="F77" s="15"/>
      <c r="G77" s="3"/>
      <c r="H77" s="4"/>
      <c r="I77" s="14"/>
      <c r="J77" s="16"/>
    </row>
    <row r="78" spans="1:10" s="40" customFormat="1" ht="20.25" customHeight="1">
      <c r="A78" s="3"/>
      <c r="B78" s="22"/>
      <c r="C78" s="21"/>
      <c r="D78" s="3"/>
      <c r="E78" s="3"/>
      <c r="F78" s="15"/>
      <c r="G78" s="3"/>
      <c r="H78" s="4"/>
      <c r="I78" s="14"/>
      <c r="J78" s="16"/>
    </row>
    <row r="79" spans="1:10" s="40" customFormat="1" ht="20.25" customHeight="1">
      <c r="A79" s="3"/>
      <c r="B79" s="22"/>
      <c r="C79" s="21"/>
      <c r="D79" s="3"/>
      <c r="E79" s="3"/>
      <c r="F79" s="15"/>
      <c r="G79" s="3"/>
      <c r="H79" s="4"/>
      <c r="I79" s="14"/>
      <c r="J79" s="16"/>
    </row>
    <row r="80" spans="1:10" s="40" customFormat="1" ht="20.25" customHeight="1">
      <c r="A80" s="3"/>
      <c r="B80" s="22"/>
      <c r="C80" s="41"/>
      <c r="D80" s="3"/>
      <c r="E80" s="3"/>
      <c r="F80" s="15"/>
      <c r="G80" s="3"/>
      <c r="H80" s="4"/>
      <c r="I80" s="14"/>
      <c r="J80" s="16"/>
    </row>
    <row r="81" spans="1:10" ht="18.75" customHeight="1">
      <c r="A81" s="3"/>
      <c r="B81" s="22"/>
      <c r="C81" s="21"/>
      <c r="D81" s="3"/>
      <c r="E81" s="3"/>
      <c r="F81" s="15"/>
      <c r="G81" s="3"/>
      <c r="H81" s="4"/>
      <c r="I81" s="14"/>
      <c r="J81" s="16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6.875" style="6" bestFit="1" customWidth="1"/>
    <col min="3" max="3" width="32.75390625" style="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8" width="4.125" style="2" bestFit="1" customWidth="1"/>
    <col min="9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40" t="s">
        <v>549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14" customFormat="1" ht="18" customHeight="1">
      <c r="A3" s="359" t="s">
        <v>0</v>
      </c>
      <c r="B3" s="359" t="s">
        <v>10</v>
      </c>
      <c r="C3" s="359" t="s">
        <v>14</v>
      </c>
      <c r="D3" s="359" t="s">
        <v>1</v>
      </c>
      <c r="E3" s="359" t="s">
        <v>12</v>
      </c>
      <c r="F3" s="359" t="s">
        <v>3</v>
      </c>
      <c r="G3" s="359" t="s">
        <v>4</v>
      </c>
      <c r="H3" s="357" t="s">
        <v>15</v>
      </c>
      <c r="I3" s="357"/>
      <c r="J3" s="357"/>
    </row>
    <row r="4" spans="1:10" s="14" customFormat="1" ht="24" customHeight="1">
      <c r="A4" s="355"/>
      <c r="B4" s="355"/>
      <c r="C4" s="355"/>
      <c r="D4" s="355"/>
      <c r="E4" s="355"/>
      <c r="F4" s="355"/>
      <c r="G4" s="355"/>
      <c r="H4" s="51" t="s">
        <v>17</v>
      </c>
      <c r="I4" s="53" t="s">
        <v>16</v>
      </c>
      <c r="J4" s="52" t="s">
        <v>18</v>
      </c>
    </row>
    <row r="5" spans="1:11" s="62" customFormat="1" ht="30" customHeight="1">
      <c r="A5" s="24">
        <v>1</v>
      </c>
      <c r="B5" s="110" t="s">
        <v>36</v>
      </c>
      <c r="C5" s="86" t="s">
        <v>33</v>
      </c>
      <c r="D5" s="24">
        <v>342</v>
      </c>
      <c r="E5" s="24">
        <v>207</v>
      </c>
      <c r="F5" s="55">
        <f aca="true" t="shared" si="0" ref="F5:F10">SUM(D5:E5)</f>
        <v>549</v>
      </c>
      <c r="G5" s="24">
        <v>3</v>
      </c>
      <c r="H5" s="30">
        <v>2</v>
      </c>
      <c r="I5" s="30" t="s">
        <v>16</v>
      </c>
      <c r="J5" s="30">
        <v>3</v>
      </c>
      <c r="K5" s="50"/>
    </row>
    <row r="6" spans="1:10" s="17" customFormat="1" ht="30" customHeight="1">
      <c r="A6" s="25">
        <v>2</v>
      </c>
      <c r="B6" s="91" t="s">
        <v>36</v>
      </c>
      <c r="C6" s="111" t="s">
        <v>31</v>
      </c>
      <c r="D6" s="25">
        <v>362</v>
      </c>
      <c r="E6" s="25">
        <v>165</v>
      </c>
      <c r="F6" s="56">
        <f t="shared" si="0"/>
        <v>527</v>
      </c>
      <c r="G6" s="25">
        <v>6</v>
      </c>
      <c r="H6" s="32">
        <v>8</v>
      </c>
      <c r="I6" s="32" t="s">
        <v>16</v>
      </c>
      <c r="J6" s="32">
        <v>1</v>
      </c>
    </row>
    <row r="7" spans="1:10" s="18" customFormat="1" ht="30" customHeight="1">
      <c r="A7" s="20">
        <v>3</v>
      </c>
      <c r="B7" s="49" t="s">
        <v>570</v>
      </c>
      <c r="C7" s="92" t="s">
        <v>560</v>
      </c>
      <c r="D7" s="20">
        <v>361</v>
      </c>
      <c r="E7" s="20">
        <v>141</v>
      </c>
      <c r="F7" s="57">
        <f t="shared" si="0"/>
        <v>502</v>
      </c>
      <c r="G7" s="20">
        <v>15</v>
      </c>
      <c r="H7" s="34">
        <v>2</v>
      </c>
      <c r="I7" s="34" t="s">
        <v>16</v>
      </c>
      <c r="J7" s="34">
        <v>1</v>
      </c>
    </row>
    <row r="8" spans="1:10" s="4" customFormat="1" ht="30" customHeight="1">
      <c r="A8" s="15">
        <v>4</v>
      </c>
      <c r="B8" s="93" t="s">
        <v>254</v>
      </c>
      <c r="C8" s="87" t="s">
        <v>558</v>
      </c>
      <c r="D8" s="15">
        <v>333</v>
      </c>
      <c r="E8" s="15">
        <v>152</v>
      </c>
      <c r="F8" s="58">
        <f t="shared" si="0"/>
        <v>485</v>
      </c>
      <c r="G8" s="15">
        <v>12</v>
      </c>
      <c r="H8" s="42">
        <v>5</v>
      </c>
      <c r="I8" s="42" t="s">
        <v>16</v>
      </c>
      <c r="J8" s="42">
        <v>1</v>
      </c>
    </row>
    <row r="9" spans="1:10" s="4" customFormat="1" ht="30" customHeight="1">
      <c r="A9" s="15">
        <v>5</v>
      </c>
      <c r="B9" s="93" t="s">
        <v>36</v>
      </c>
      <c r="C9" s="87" t="s">
        <v>34</v>
      </c>
      <c r="D9" s="15">
        <v>309</v>
      </c>
      <c r="E9" s="15">
        <v>138</v>
      </c>
      <c r="F9" s="58">
        <f t="shared" si="0"/>
        <v>447</v>
      </c>
      <c r="G9" s="15">
        <v>12</v>
      </c>
      <c r="H9" s="42">
        <v>3</v>
      </c>
      <c r="I9" s="42" t="s">
        <v>16</v>
      </c>
      <c r="J9" s="42">
        <v>0</v>
      </c>
    </row>
    <row r="10" spans="1:10" s="4" customFormat="1" ht="30" customHeight="1">
      <c r="A10" s="15">
        <v>6</v>
      </c>
      <c r="B10" s="93" t="s">
        <v>254</v>
      </c>
      <c r="C10" s="87" t="s">
        <v>559</v>
      </c>
      <c r="D10" s="15">
        <v>325</v>
      </c>
      <c r="E10" s="15">
        <v>95</v>
      </c>
      <c r="F10" s="58">
        <f t="shared" si="0"/>
        <v>420</v>
      </c>
      <c r="G10" s="15">
        <v>23</v>
      </c>
      <c r="H10" s="42">
        <v>2</v>
      </c>
      <c r="I10" s="42" t="s">
        <v>16</v>
      </c>
      <c r="J10" s="42">
        <v>0</v>
      </c>
    </row>
    <row r="11" spans="1:10" s="4" customFormat="1" ht="22.5">
      <c r="A11" s="15"/>
      <c r="B11" s="110"/>
      <c r="C11" s="86"/>
      <c r="D11" s="24"/>
      <c r="E11" s="24"/>
      <c r="F11" s="55"/>
      <c r="G11" s="24"/>
      <c r="H11" s="30"/>
      <c r="I11" s="30"/>
      <c r="J11" s="30"/>
    </row>
    <row r="12" spans="1:10" s="4" customFormat="1" ht="22.5">
      <c r="A12" s="15"/>
      <c r="B12" s="49"/>
      <c r="C12" s="92"/>
      <c r="D12" s="34"/>
      <c r="E12" s="34"/>
      <c r="F12" s="328"/>
      <c r="G12" s="34"/>
      <c r="H12" s="34"/>
      <c r="I12" s="34"/>
      <c r="J12" s="34"/>
    </row>
    <row r="13" spans="1:10" s="40" customFormat="1" ht="22.5">
      <c r="A13" s="15"/>
      <c r="B13" s="85"/>
      <c r="C13" s="87"/>
      <c r="D13" s="15"/>
      <c r="E13" s="15"/>
      <c r="F13" s="58"/>
      <c r="G13" s="15"/>
      <c r="H13" s="42"/>
      <c r="I13" s="42"/>
      <c r="J13" s="42"/>
    </row>
    <row r="14" spans="1:10" s="40" customFormat="1" ht="22.5">
      <c r="A14" s="15"/>
      <c r="B14" s="93"/>
      <c r="C14" s="87"/>
      <c r="D14" s="15"/>
      <c r="E14" s="15"/>
      <c r="F14" s="58"/>
      <c r="G14" s="15"/>
      <c r="H14" s="42"/>
      <c r="I14" s="42"/>
      <c r="J14" s="42"/>
    </row>
    <row r="15" spans="1:10" s="40" customFormat="1" ht="22.5">
      <c r="A15" s="15"/>
      <c r="B15" s="85"/>
      <c r="C15" s="87"/>
      <c r="D15" s="15"/>
      <c r="E15" s="15"/>
      <c r="F15" s="58"/>
      <c r="G15" s="15"/>
      <c r="H15" s="42"/>
      <c r="I15" s="42"/>
      <c r="J15" s="42"/>
    </row>
    <row r="16" spans="1:10" s="40" customFormat="1" ht="22.5">
      <c r="A16" s="15"/>
      <c r="B16" s="93"/>
      <c r="C16" s="87"/>
      <c r="D16" s="15"/>
      <c r="E16" s="15"/>
      <c r="F16" s="58"/>
      <c r="G16" s="15"/>
      <c r="H16" s="42"/>
      <c r="I16" s="42"/>
      <c r="J16" s="42"/>
    </row>
    <row r="17" spans="1:10" s="125" customFormat="1" ht="22.5">
      <c r="A17" s="15"/>
      <c r="B17" s="93"/>
      <c r="C17" s="87"/>
      <c r="D17" s="15"/>
      <c r="E17" s="15"/>
      <c r="F17" s="58"/>
      <c r="G17" s="15"/>
      <c r="H17" s="42"/>
      <c r="I17" s="42"/>
      <c r="J17" s="42"/>
    </row>
    <row r="18" spans="1:10" s="125" customFormat="1" ht="22.5">
      <c r="A18" s="15"/>
      <c r="B18" s="93"/>
      <c r="C18" s="87"/>
      <c r="D18" s="15"/>
      <c r="E18" s="15"/>
      <c r="F18" s="58"/>
      <c r="G18" s="15"/>
      <c r="H18" s="42"/>
      <c r="I18" s="42"/>
      <c r="J18" s="42"/>
    </row>
    <row r="19" spans="1:10" s="4" customFormat="1" ht="22.5">
      <c r="A19" s="15"/>
      <c r="B19" s="93"/>
      <c r="C19" s="87"/>
      <c r="D19" s="15"/>
      <c r="E19" s="15"/>
      <c r="F19" s="58"/>
      <c r="G19" s="15"/>
      <c r="H19" s="42"/>
      <c r="I19" s="42"/>
      <c r="J19" s="42"/>
    </row>
    <row r="20" spans="1:10" s="4" customFormat="1" ht="22.5">
      <c r="A20" s="15"/>
      <c r="B20" s="93"/>
      <c r="C20" s="87"/>
      <c r="D20" s="15"/>
      <c r="E20" s="15"/>
      <c r="F20" s="58"/>
      <c r="G20" s="15"/>
      <c r="H20" s="15"/>
      <c r="I20" s="15"/>
      <c r="J20" s="15"/>
    </row>
    <row r="21" spans="1:10" s="4" customFormat="1" ht="21" customHeight="1">
      <c r="A21" s="15"/>
      <c r="B21" s="93"/>
      <c r="C21" s="87"/>
      <c r="D21" s="15"/>
      <c r="E21" s="15"/>
      <c r="F21" s="58"/>
      <c r="G21" s="15"/>
      <c r="H21" s="42"/>
      <c r="I21" s="42"/>
      <c r="J21" s="42"/>
    </row>
    <row r="22" spans="1:10" s="4" customFormat="1" ht="21" customHeight="1">
      <c r="A22" s="15"/>
      <c r="B22" s="85"/>
      <c r="C22" s="87"/>
      <c r="D22" s="15"/>
      <c r="E22" s="15"/>
      <c r="F22" s="58"/>
      <c r="G22" s="15"/>
      <c r="H22" s="42"/>
      <c r="I22" s="42"/>
      <c r="J22" s="42"/>
    </row>
    <row r="23" spans="1:10" s="4" customFormat="1" ht="21" customHeight="1">
      <c r="A23" s="15"/>
      <c r="B23" s="93"/>
      <c r="C23" s="87"/>
      <c r="D23" s="15"/>
      <c r="E23" s="15"/>
      <c r="F23" s="58"/>
      <c r="G23" s="15"/>
      <c r="H23" s="42"/>
      <c r="I23" s="42"/>
      <c r="J23" s="42"/>
    </row>
    <row r="24" spans="1:10" s="4" customFormat="1" ht="21" customHeight="1">
      <c r="A24" s="15"/>
      <c r="B24" s="114"/>
      <c r="C24" s="115"/>
      <c r="D24" s="15"/>
      <c r="E24" s="15"/>
      <c r="F24" s="55"/>
      <c r="G24" s="15"/>
      <c r="H24" s="42"/>
      <c r="I24" s="42"/>
      <c r="J24" s="42"/>
    </row>
    <row r="25" spans="1:10" s="4" customFormat="1" ht="21" customHeight="1">
      <c r="A25" s="15"/>
      <c r="B25" s="114"/>
      <c r="C25" s="113"/>
      <c r="D25" s="15"/>
      <c r="E25" s="15"/>
      <c r="F25" s="55"/>
      <c r="G25" s="15"/>
      <c r="H25" s="42"/>
      <c r="I25" s="42"/>
      <c r="J25" s="42"/>
    </row>
    <row r="26" spans="1:10" s="4" customFormat="1" ht="21" customHeight="1">
      <c r="A26" s="36"/>
      <c r="B26" s="116"/>
      <c r="C26" s="117"/>
      <c r="D26" s="36"/>
      <c r="E26" s="36"/>
      <c r="F26" s="58"/>
      <c r="G26" s="36"/>
      <c r="H26" s="38"/>
      <c r="I26" s="37"/>
      <c r="J26" s="121"/>
    </row>
    <row r="27" spans="1:10" s="4" customFormat="1" ht="21" customHeight="1">
      <c r="A27" s="36"/>
      <c r="B27" s="116"/>
      <c r="C27" s="118"/>
      <c r="D27" s="36"/>
      <c r="E27" s="36"/>
      <c r="F27" s="58"/>
      <c r="G27" s="36"/>
      <c r="H27" s="38"/>
      <c r="I27" s="37"/>
      <c r="J27" s="121"/>
    </row>
    <row r="28" spans="1:10" s="4" customFormat="1" ht="21" customHeight="1">
      <c r="A28" s="36"/>
      <c r="B28" s="116"/>
      <c r="C28" s="117"/>
      <c r="D28" s="36"/>
      <c r="E28" s="36"/>
      <c r="F28" s="58"/>
      <c r="G28" s="36"/>
      <c r="H28" s="38"/>
      <c r="I28" s="37"/>
      <c r="J28" s="121"/>
    </row>
    <row r="29" spans="1:10" s="4" customFormat="1" ht="21" customHeight="1">
      <c r="A29" s="36"/>
      <c r="B29" s="119"/>
      <c r="C29" s="120"/>
      <c r="D29" s="36"/>
      <c r="E29" s="36"/>
      <c r="F29" s="58"/>
      <c r="G29" s="36"/>
      <c r="H29" s="38"/>
      <c r="I29" s="37"/>
      <c r="J29" s="121"/>
    </row>
    <row r="30" spans="1:10" s="4" customFormat="1" ht="21" customHeight="1">
      <c r="A30" s="36"/>
      <c r="B30" s="119"/>
      <c r="C30" s="120"/>
      <c r="D30" s="36"/>
      <c r="E30" s="36"/>
      <c r="F30" s="58"/>
      <c r="G30" s="3"/>
      <c r="I30" s="14"/>
      <c r="J30" s="16"/>
    </row>
    <row r="31" spans="1:10" s="4" customFormat="1" ht="21" customHeight="1">
      <c r="A31" s="36"/>
      <c r="B31" s="119"/>
      <c r="C31" s="117"/>
      <c r="D31" s="36"/>
      <c r="E31" s="36"/>
      <c r="F31" s="15"/>
      <c r="G31" s="3"/>
      <c r="I31" s="14"/>
      <c r="J31" s="16"/>
    </row>
    <row r="32" spans="1:10" s="4" customFormat="1" ht="21" customHeight="1">
      <c r="A32" s="36"/>
      <c r="B32" s="119"/>
      <c r="C32" s="120"/>
      <c r="D32" s="36"/>
      <c r="E32" s="36"/>
      <c r="F32" s="15"/>
      <c r="G32" s="3"/>
      <c r="I32" s="14"/>
      <c r="J32" s="16"/>
    </row>
    <row r="33" spans="1:10" s="4" customFormat="1" ht="21" customHeight="1">
      <c r="A33" s="36"/>
      <c r="B33" s="116"/>
      <c r="C33" s="118"/>
      <c r="D33" s="36"/>
      <c r="E33" s="36"/>
      <c r="F33" s="15"/>
      <c r="G33" s="3"/>
      <c r="I33" s="14"/>
      <c r="J33" s="16"/>
    </row>
    <row r="34" spans="1:10" s="4" customFormat="1" ht="21" customHeight="1">
      <c r="A34" s="3"/>
      <c r="B34" s="22"/>
      <c r="C34" s="26"/>
      <c r="D34" s="3"/>
      <c r="E34" s="3"/>
      <c r="F34" s="15"/>
      <c r="G34" s="3"/>
      <c r="I34" s="14"/>
      <c r="J34" s="16"/>
    </row>
    <row r="35" spans="1:10" s="4" customFormat="1" ht="21" customHeight="1">
      <c r="A35" s="3"/>
      <c r="B35" s="22"/>
      <c r="C35" s="21"/>
      <c r="D35" s="3"/>
      <c r="E35" s="3"/>
      <c r="F35" s="15"/>
      <c r="G35" s="3"/>
      <c r="I35" s="14"/>
      <c r="J35" s="16"/>
    </row>
    <row r="36" spans="1:10" s="4" customFormat="1" ht="21" customHeight="1">
      <c r="A36" s="3"/>
      <c r="B36" s="23"/>
      <c r="C36" s="26"/>
      <c r="D36" s="3"/>
      <c r="E36" s="3"/>
      <c r="F36" s="15"/>
      <c r="G36" s="3"/>
      <c r="I36" s="14"/>
      <c r="J36" s="16"/>
    </row>
    <row r="37" spans="1:10" s="4" customFormat="1" ht="21" customHeight="1">
      <c r="A37" s="3"/>
      <c r="B37" s="23"/>
      <c r="C37" s="27"/>
      <c r="D37" s="3"/>
      <c r="E37" s="3"/>
      <c r="F37" s="15"/>
      <c r="G37" s="3"/>
      <c r="I37" s="14"/>
      <c r="J37" s="16"/>
    </row>
    <row r="38" spans="1:10" s="4" customFormat="1" ht="21" customHeight="1">
      <c r="A38" s="3"/>
      <c r="B38" s="22"/>
      <c r="C38" s="27"/>
      <c r="D38" s="3"/>
      <c r="E38" s="3"/>
      <c r="F38" s="15"/>
      <c r="G38" s="3"/>
      <c r="I38" s="14"/>
      <c r="J38" s="16"/>
    </row>
    <row r="39" spans="1:10" s="4" customFormat="1" ht="21" customHeight="1">
      <c r="A39" s="3"/>
      <c r="B39" s="22"/>
      <c r="C39" s="21"/>
      <c r="D39" s="3"/>
      <c r="E39" s="3"/>
      <c r="F39" s="15"/>
      <c r="G39" s="3"/>
      <c r="I39" s="14"/>
      <c r="J39" s="16"/>
    </row>
    <row r="40" spans="1:10" s="4" customFormat="1" ht="20.25" customHeight="1">
      <c r="A40" s="3"/>
      <c r="B40" s="22"/>
      <c r="C40" s="26"/>
      <c r="D40" s="3"/>
      <c r="E40" s="3"/>
      <c r="F40" s="15"/>
      <c r="G40" s="3"/>
      <c r="I40" s="14"/>
      <c r="J40" s="16"/>
    </row>
    <row r="41" spans="1:10" s="4" customFormat="1" ht="20.25" customHeight="1">
      <c r="A41" s="3"/>
      <c r="B41" s="22"/>
      <c r="C41" s="21"/>
      <c r="D41" s="3"/>
      <c r="E41" s="3"/>
      <c r="F41" s="15"/>
      <c r="G41" s="3"/>
      <c r="I41" s="14"/>
      <c r="J41" s="16"/>
    </row>
    <row r="42" spans="1:10" s="4" customFormat="1" ht="20.25" customHeight="1">
      <c r="A42" s="3"/>
      <c r="B42" s="22"/>
      <c r="C42" s="21"/>
      <c r="D42" s="3"/>
      <c r="E42" s="3"/>
      <c r="F42" s="15"/>
      <c r="G42" s="3"/>
      <c r="I42" s="14"/>
      <c r="J42" s="16"/>
    </row>
    <row r="43" spans="1:10" s="4" customFormat="1" ht="20.25" customHeight="1">
      <c r="A43" s="3"/>
      <c r="B43" s="22"/>
      <c r="C43" s="27"/>
      <c r="D43" s="3"/>
      <c r="E43" s="3"/>
      <c r="F43" s="15"/>
      <c r="G43" s="3"/>
      <c r="I43" s="14"/>
      <c r="J43" s="16"/>
    </row>
    <row r="44" spans="1:10" s="4" customFormat="1" ht="20.25" customHeight="1">
      <c r="A44" s="3"/>
      <c r="B44" s="22"/>
      <c r="C44" s="21"/>
      <c r="D44" s="3"/>
      <c r="E44" s="3"/>
      <c r="F44" s="15"/>
      <c r="G44" s="3"/>
      <c r="I44" s="14"/>
      <c r="J44" s="16"/>
    </row>
    <row r="45" spans="1:10" s="4" customFormat="1" ht="20.25" customHeight="1">
      <c r="A45" s="3"/>
      <c r="B45" s="22"/>
      <c r="C45" s="27"/>
      <c r="D45" s="3"/>
      <c r="E45" s="3"/>
      <c r="F45" s="15"/>
      <c r="G45" s="3"/>
      <c r="I45" s="14"/>
      <c r="J45" s="16"/>
    </row>
    <row r="46" spans="1:10" s="4" customFormat="1" ht="20.25" customHeight="1">
      <c r="A46" s="3"/>
      <c r="B46" s="22"/>
      <c r="C46" s="21"/>
      <c r="D46" s="3"/>
      <c r="E46" s="3"/>
      <c r="F46" s="15"/>
      <c r="G46" s="3"/>
      <c r="I46" s="14"/>
      <c r="J46" s="16"/>
    </row>
    <row r="47" spans="1:10" s="4" customFormat="1" ht="20.25" customHeight="1">
      <c r="A47" s="3"/>
      <c r="B47" s="22"/>
      <c r="C47" s="27"/>
      <c r="D47" s="3"/>
      <c r="E47" s="3"/>
      <c r="F47" s="15"/>
      <c r="G47" s="3"/>
      <c r="I47" s="14"/>
      <c r="J47" s="16"/>
    </row>
    <row r="48" spans="1:10" s="4" customFormat="1" ht="20.25" customHeight="1">
      <c r="A48" s="3"/>
      <c r="B48" s="22"/>
      <c r="C48" s="21"/>
      <c r="D48" s="3"/>
      <c r="E48" s="3"/>
      <c r="F48" s="15"/>
      <c r="G48" s="3"/>
      <c r="I48" s="14"/>
      <c r="J48" s="16"/>
    </row>
    <row r="49" spans="1:10" s="4" customFormat="1" ht="20.25" customHeight="1">
      <c r="A49" s="3"/>
      <c r="B49" s="22"/>
      <c r="C49" s="27"/>
      <c r="D49" s="3"/>
      <c r="E49" s="3"/>
      <c r="F49" s="15"/>
      <c r="G49" s="3"/>
      <c r="I49" s="14"/>
      <c r="J49" s="16"/>
    </row>
    <row r="50" spans="1:10" s="4" customFormat="1" ht="20.25" customHeight="1">
      <c r="A50" s="3"/>
      <c r="B50" s="22"/>
      <c r="C50" s="21"/>
      <c r="D50" s="3"/>
      <c r="E50" s="3"/>
      <c r="F50" s="15"/>
      <c r="G50" s="3"/>
      <c r="I50" s="14"/>
      <c r="J50" s="16"/>
    </row>
    <row r="51" spans="1:10" s="4" customFormat="1" ht="20.25" customHeight="1">
      <c r="A51" s="3"/>
      <c r="B51" s="22"/>
      <c r="C51" s="21"/>
      <c r="D51" s="3"/>
      <c r="E51" s="3"/>
      <c r="F51" s="15"/>
      <c r="G51" s="3"/>
      <c r="I51" s="14"/>
      <c r="J51" s="16"/>
    </row>
    <row r="52" spans="1:10" s="4" customFormat="1" ht="20.25" customHeight="1">
      <c r="A52" s="3"/>
      <c r="B52" s="22"/>
      <c r="C52" s="27"/>
      <c r="D52" s="3"/>
      <c r="E52" s="3"/>
      <c r="F52" s="15"/>
      <c r="G52" s="3"/>
      <c r="I52" s="14"/>
      <c r="J52" s="16"/>
    </row>
    <row r="53" spans="1:10" s="4" customFormat="1" ht="20.25" customHeight="1">
      <c r="A53" s="3"/>
      <c r="B53" s="22"/>
      <c r="C53" s="26"/>
      <c r="D53" s="3"/>
      <c r="E53" s="3"/>
      <c r="F53" s="15"/>
      <c r="G53" s="3"/>
      <c r="I53" s="14"/>
      <c r="J53" s="16"/>
    </row>
    <row r="54" spans="1:10" s="4" customFormat="1" ht="20.25" customHeight="1">
      <c r="A54" s="3"/>
      <c r="B54" s="22"/>
      <c r="C54" s="21"/>
      <c r="D54" s="3"/>
      <c r="E54" s="3"/>
      <c r="F54" s="15"/>
      <c r="G54" s="3"/>
      <c r="I54" s="14"/>
      <c r="J54" s="16"/>
    </row>
    <row r="55" spans="1:10" s="4" customFormat="1" ht="20.25" customHeight="1">
      <c r="A55" s="3"/>
      <c r="B55" s="22"/>
      <c r="C55" s="21"/>
      <c r="D55" s="3"/>
      <c r="E55" s="3"/>
      <c r="F55" s="15"/>
      <c r="G55" s="3"/>
      <c r="I55" s="14"/>
      <c r="J55" s="16"/>
    </row>
    <row r="56" spans="1:10" s="4" customFormat="1" ht="20.25" customHeight="1">
      <c r="A56" s="3"/>
      <c r="B56" s="22"/>
      <c r="C56" s="21"/>
      <c r="D56" s="3"/>
      <c r="E56" s="3"/>
      <c r="F56" s="15"/>
      <c r="G56" s="3"/>
      <c r="I56" s="14"/>
      <c r="J56" s="16"/>
    </row>
    <row r="57" spans="1:10" s="4" customFormat="1" ht="20.25" customHeight="1">
      <c r="A57" s="3"/>
      <c r="B57" s="22"/>
      <c r="C57" s="27"/>
      <c r="D57" s="3"/>
      <c r="E57" s="3"/>
      <c r="F57" s="15"/>
      <c r="G57" s="3"/>
      <c r="I57" s="14"/>
      <c r="J57" s="16"/>
    </row>
    <row r="58" spans="1:10" s="4" customFormat="1" ht="20.25" customHeight="1">
      <c r="A58" s="3"/>
      <c r="B58" s="22"/>
      <c r="C58" s="26"/>
      <c r="D58" s="3"/>
      <c r="E58" s="3"/>
      <c r="F58" s="15"/>
      <c r="G58" s="3"/>
      <c r="I58" s="14"/>
      <c r="J58" s="16"/>
    </row>
    <row r="59" spans="1:10" s="4" customFormat="1" ht="20.25" customHeight="1">
      <c r="A59" s="3"/>
      <c r="B59" s="23"/>
      <c r="C59" s="27"/>
      <c r="D59" s="3"/>
      <c r="E59" s="3"/>
      <c r="F59" s="15"/>
      <c r="G59" s="3"/>
      <c r="I59" s="14"/>
      <c r="J59" s="16"/>
    </row>
    <row r="60" spans="1:10" s="4" customFormat="1" ht="20.25" customHeight="1">
      <c r="A60" s="3"/>
      <c r="B60" s="22"/>
      <c r="C60" s="27"/>
      <c r="D60" s="3"/>
      <c r="E60" s="3"/>
      <c r="F60" s="15"/>
      <c r="G60" s="3"/>
      <c r="I60" s="14"/>
      <c r="J60" s="16"/>
    </row>
    <row r="61" spans="1:10" s="4" customFormat="1" ht="20.25" customHeight="1">
      <c r="A61" s="3"/>
      <c r="B61" s="22"/>
      <c r="C61" s="26"/>
      <c r="D61" s="3"/>
      <c r="E61" s="3"/>
      <c r="F61" s="15"/>
      <c r="G61" s="3"/>
      <c r="I61" s="14"/>
      <c r="J61" s="16"/>
    </row>
    <row r="62" spans="1:10" s="4" customFormat="1" ht="20.25" customHeight="1">
      <c r="A62" s="3"/>
      <c r="B62" s="22"/>
      <c r="C62" s="21"/>
      <c r="D62" s="3"/>
      <c r="E62" s="3"/>
      <c r="F62" s="15"/>
      <c r="G62" s="3"/>
      <c r="I62" s="14"/>
      <c r="J62" s="16"/>
    </row>
    <row r="63" spans="1:10" s="4" customFormat="1" ht="20.25" customHeight="1">
      <c r="A63" s="3"/>
      <c r="B63" s="22"/>
      <c r="C63" s="21"/>
      <c r="D63" s="3"/>
      <c r="E63" s="3"/>
      <c r="F63" s="15"/>
      <c r="G63" s="3"/>
      <c r="I63" s="14"/>
      <c r="J63" s="16"/>
    </row>
    <row r="64" spans="1:10" s="40" customFormat="1" ht="20.25" customHeight="1">
      <c r="A64" s="3"/>
      <c r="B64" s="22"/>
      <c r="C64" s="21"/>
      <c r="D64" s="3"/>
      <c r="E64" s="3"/>
      <c r="F64" s="15"/>
      <c r="G64" s="3"/>
      <c r="H64" s="4"/>
      <c r="I64" s="14"/>
      <c r="J64" s="16"/>
    </row>
    <row r="65" spans="1:10" s="40" customFormat="1" ht="20.25" customHeight="1">
      <c r="A65" s="3"/>
      <c r="B65" s="22"/>
      <c r="C65" s="26"/>
      <c r="D65" s="3"/>
      <c r="E65" s="3"/>
      <c r="F65" s="15"/>
      <c r="G65" s="3"/>
      <c r="H65" s="4"/>
      <c r="I65" s="14"/>
      <c r="J65" s="16"/>
    </row>
    <row r="66" spans="1:10" s="40" customFormat="1" ht="20.25" customHeight="1">
      <c r="A66" s="3"/>
      <c r="B66" s="22"/>
      <c r="C66" s="21"/>
      <c r="D66" s="3"/>
      <c r="E66" s="3"/>
      <c r="F66" s="15"/>
      <c r="G66" s="3"/>
      <c r="H66" s="4"/>
      <c r="I66" s="14"/>
      <c r="J66" s="16"/>
    </row>
    <row r="67" spans="1:10" s="40" customFormat="1" ht="20.25" customHeight="1">
      <c r="A67" s="3"/>
      <c r="B67" s="22"/>
      <c r="C67" s="21"/>
      <c r="D67" s="3"/>
      <c r="E67" s="3"/>
      <c r="F67" s="15"/>
      <c r="G67" s="3"/>
      <c r="H67" s="4"/>
      <c r="I67" s="14"/>
      <c r="J67" s="16"/>
    </row>
    <row r="68" spans="1:10" s="40" customFormat="1" ht="20.25" customHeight="1">
      <c r="A68" s="3"/>
      <c r="B68" s="22"/>
      <c r="C68" s="27"/>
      <c r="D68" s="3"/>
      <c r="E68" s="3"/>
      <c r="F68" s="15"/>
      <c r="G68" s="3"/>
      <c r="H68" s="4"/>
      <c r="I68" s="14"/>
      <c r="J68" s="16"/>
    </row>
    <row r="69" spans="1:10" s="40" customFormat="1" ht="20.25" customHeight="1">
      <c r="A69" s="3"/>
      <c r="B69" s="22"/>
      <c r="C69" s="27"/>
      <c r="D69" s="3"/>
      <c r="E69" s="3"/>
      <c r="F69" s="15"/>
      <c r="G69" s="3"/>
      <c r="H69" s="4"/>
      <c r="I69" s="14"/>
      <c r="J69" s="16"/>
    </row>
    <row r="70" spans="1:10" s="40" customFormat="1" ht="20.25" customHeight="1">
      <c r="A70" s="3"/>
      <c r="B70" s="23"/>
      <c r="C70" s="27"/>
      <c r="D70" s="3"/>
      <c r="E70" s="3"/>
      <c r="F70" s="15"/>
      <c r="G70" s="3"/>
      <c r="H70" s="4"/>
      <c r="I70" s="14"/>
      <c r="J70" s="16"/>
    </row>
    <row r="71" spans="1:10" s="40" customFormat="1" ht="20.25" customHeight="1">
      <c r="A71" s="3"/>
      <c r="B71" s="22"/>
      <c r="C71" s="27"/>
      <c r="D71" s="3"/>
      <c r="E71" s="3"/>
      <c r="F71" s="15"/>
      <c r="G71" s="3"/>
      <c r="H71" s="4"/>
      <c r="I71" s="14"/>
      <c r="J71" s="16"/>
    </row>
    <row r="72" spans="1:10" s="40" customFormat="1" ht="20.25" customHeight="1">
      <c r="A72" s="3"/>
      <c r="B72" s="22"/>
      <c r="C72" s="27"/>
      <c r="D72" s="3"/>
      <c r="E72" s="3"/>
      <c r="F72" s="15"/>
      <c r="G72" s="3"/>
      <c r="H72" s="4"/>
      <c r="I72" s="14"/>
      <c r="J72" s="16"/>
    </row>
    <row r="73" spans="1:10" s="40" customFormat="1" ht="20.25" customHeight="1">
      <c r="A73" s="3"/>
      <c r="B73" s="22"/>
      <c r="C73" s="21"/>
      <c r="D73" s="3"/>
      <c r="E73" s="3"/>
      <c r="F73" s="15"/>
      <c r="G73" s="3"/>
      <c r="H73" s="4"/>
      <c r="I73" s="14"/>
      <c r="J73" s="16"/>
    </row>
    <row r="74" spans="1:10" s="40" customFormat="1" ht="20.25" customHeight="1">
      <c r="A74" s="3"/>
      <c r="B74" s="22"/>
      <c r="C74" s="21"/>
      <c r="D74" s="3"/>
      <c r="E74" s="3"/>
      <c r="F74" s="15"/>
      <c r="G74" s="3"/>
      <c r="H74" s="4"/>
      <c r="I74" s="14"/>
      <c r="J74" s="16"/>
    </row>
    <row r="75" spans="1:10" s="40" customFormat="1" ht="20.25" customHeight="1">
      <c r="A75" s="3"/>
      <c r="B75" s="22"/>
      <c r="C75" s="21"/>
      <c r="D75" s="3"/>
      <c r="E75" s="3"/>
      <c r="F75" s="15"/>
      <c r="G75" s="3"/>
      <c r="H75" s="4"/>
      <c r="I75" s="14"/>
      <c r="J75" s="16"/>
    </row>
    <row r="76" spans="1:10" s="40" customFormat="1" ht="20.25" customHeight="1">
      <c r="A76" s="3"/>
      <c r="B76" s="23"/>
      <c r="C76" s="27"/>
      <c r="D76" s="3"/>
      <c r="E76" s="3"/>
      <c r="F76" s="15"/>
      <c r="G76" s="3"/>
      <c r="H76" s="4"/>
      <c r="I76" s="14"/>
      <c r="J76" s="16"/>
    </row>
    <row r="77" spans="1:10" s="40" customFormat="1" ht="20.25" customHeight="1">
      <c r="A77" s="3"/>
      <c r="B77" s="22"/>
      <c r="C77" s="21"/>
      <c r="D77" s="3"/>
      <c r="E77" s="3"/>
      <c r="F77" s="15"/>
      <c r="G77" s="3"/>
      <c r="H77" s="4"/>
      <c r="I77" s="14"/>
      <c r="J77" s="16"/>
    </row>
    <row r="78" spans="1:10" s="40" customFormat="1" ht="20.25" customHeight="1">
      <c r="A78" s="3"/>
      <c r="B78" s="22"/>
      <c r="C78" s="21"/>
      <c r="D78" s="3"/>
      <c r="E78" s="3"/>
      <c r="F78" s="15"/>
      <c r="G78" s="3"/>
      <c r="H78" s="4"/>
      <c r="I78" s="14"/>
      <c r="J78" s="16"/>
    </row>
    <row r="79" spans="1:10" s="40" customFormat="1" ht="20.25" customHeight="1">
      <c r="A79" s="3"/>
      <c r="B79" s="22"/>
      <c r="C79" s="21"/>
      <c r="D79" s="3"/>
      <c r="E79" s="3"/>
      <c r="F79" s="15"/>
      <c r="G79" s="3"/>
      <c r="H79" s="4"/>
      <c r="I79" s="14"/>
      <c r="J79" s="16"/>
    </row>
    <row r="80" spans="1:10" s="40" customFormat="1" ht="20.25" customHeight="1">
      <c r="A80" s="3"/>
      <c r="B80" s="22"/>
      <c r="C80" s="41"/>
      <c r="D80" s="3"/>
      <c r="E80" s="3"/>
      <c r="F80" s="15"/>
      <c r="G80" s="3"/>
      <c r="H80" s="4"/>
      <c r="I80" s="14"/>
      <c r="J80" s="16"/>
    </row>
    <row r="81" spans="1:10" ht="18.75" customHeight="1">
      <c r="A81" s="3"/>
      <c r="B81" s="22"/>
      <c r="C81" s="21"/>
      <c r="D81" s="3"/>
      <c r="E81" s="3"/>
      <c r="F81" s="15"/>
      <c r="G81" s="3"/>
      <c r="H81" s="4"/>
      <c r="I81" s="14"/>
      <c r="J81" s="16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="107" zoomScaleNormal="107" workbookViewId="0" topLeftCell="A1">
      <selection activeCell="A1" sqref="A1:D1"/>
    </sheetView>
  </sheetViews>
  <sheetFormatPr defaultColWidth="9.00390625" defaultRowHeight="12.75"/>
  <cols>
    <col min="1" max="1" width="36.75390625" style="8" customWidth="1"/>
    <col min="2" max="2" width="34.75390625" style="8" customWidth="1"/>
    <col min="3" max="3" width="38.25390625" style="8" customWidth="1"/>
    <col min="4" max="4" width="36.75390625" style="8" customWidth="1"/>
    <col min="5" max="8" width="17.75390625" style="8" customWidth="1"/>
    <col min="9" max="16384" width="9.125" style="8" customWidth="1"/>
  </cols>
  <sheetData>
    <row r="1" spans="1:4" ht="30.75" customHeight="1" thickBot="1">
      <c r="A1" s="342" t="s">
        <v>574</v>
      </c>
      <c r="B1" s="342"/>
      <c r="C1" s="342"/>
      <c r="D1" s="342"/>
    </row>
    <row r="2" spans="1:4" ht="49.5" customHeight="1" thickTop="1">
      <c r="A2" s="343" t="s">
        <v>20</v>
      </c>
      <c r="B2" s="292" t="s">
        <v>21</v>
      </c>
      <c r="C2" s="293" t="s">
        <v>539</v>
      </c>
      <c r="D2" s="335">
        <v>3831</v>
      </c>
    </row>
    <row r="3" spans="1:4" ht="66" customHeight="1">
      <c r="A3" s="344"/>
      <c r="B3" s="294" t="s">
        <v>22</v>
      </c>
      <c r="C3" s="295" t="s">
        <v>540</v>
      </c>
      <c r="D3" s="336">
        <v>1016</v>
      </c>
    </row>
    <row r="4" spans="1:4" s="175" customFormat="1" ht="24" customHeight="1">
      <c r="A4" s="289" t="s">
        <v>275</v>
      </c>
      <c r="B4" s="290" t="s">
        <v>276</v>
      </c>
      <c r="C4" s="290" t="s">
        <v>277</v>
      </c>
      <c r="D4" s="291" t="s">
        <v>278</v>
      </c>
    </row>
    <row r="5" spans="1:4" s="176" customFormat="1" ht="39.75" customHeight="1">
      <c r="A5" s="296" t="s">
        <v>519</v>
      </c>
      <c r="B5" s="297" t="s">
        <v>507</v>
      </c>
      <c r="C5" s="297" t="s">
        <v>27</v>
      </c>
      <c r="D5" s="298" t="s">
        <v>313</v>
      </c>
    </row>
    <row r="6" spans="1:4" s="10" customFormat="1" ht="24" customHeight="1">
      <c r="A6" s="299" t="s">
        <v>541</v>
      </c>
      <c r="B6" s="300" t="s">
        <v>542</v>
      </c>
      <c r="C6" s="301" t="s">
        <v>28</v>
      </c>
      <c r="D6" s="302" t="s">
        <v>314</v>
      </c>
    </row>
    <row r="7" spans="1:4" s="10" customFormat="1" ht="24" customHeight="1">
      <c r="A7" s="303">
        <v>39067</v>
      </c>
      <c r="B7" s="304">
        <v>39067</v>
      </c>
      <c r="C7" s="304">
        <v>38703</v>
      </c>
      <c r="D7" s="305">
        <v>39064</v>
      </c>
    </row>
    <row r="8" spans="1:4" s="177" customFormat="1" ht="39" customHeight="1" thickBot="1">
      <c r="A8" s="306">
        <v>272</v>
      </c>
      <c r="B8" s="307">
        <v>255</v>
      </c>
      <c r="C8" s="307">
        <v>265</v>
      </c>
      <c r="D8" s="308">
        <v>262</v>
      </c>
    </row>
    <row r="9" spans="1:4" ht="49.5" customHeight="1" thickTop="1">
      <c r="A9" s="345" t="s">
        <v>23</v>
      </c>
      <c r="B9" s="309" t="s">
        <v>24</v>
      </c>
      <c r="C9" s="310" t="s">
        <v>543</v>
      </c>
      <c r="D9" s="337">
        <v>2102</v>
      </c>
    </row>
    <row r="10" spans="1:4" ht="66" customHeight="1">
      <c r="A10" s="346"/>
      <c r="B10" s="311" t="s">
        <v>25</v>
      </c>
      <c r="C10" s="312" t="s">
        <v>544</v>
      </c>
      <c r="D10" s="338">
        <v>557</v>
      </c>
    </row>
    <row r="11" spans="1:4" s="175" customFormat="1" ht="24" customHeight="1">
      <c r="A11" s="289" t="s">
        <v>275</v>
      </c>
      <c r="B11" s="290" t="s">
        <v>276</v>
      </c>
      <c r="C11" s="290" t="s">
        <v>277</v>
      </c>
      <c r="D11" s="291" t="s">
        <v>278</v>
      </c>
    </row>
    <row r="12" spans="1:4" s="176" customFormat="1" ht="39.75" customHeight="1">
      <c r="A12" s="313" t="s">
        <v>525</v>
      </c>
      <c r="B12" s="314" t="s">
        <v>420</v>
      </c>
      <c r="C12" s="314" t="s">
        <v>525</v>
      </c>
      <c r="D12" s="315" t="s">
        <v>524</v>
      </c>
    </row>
    <row r="13" spans="1:4" s="10" customFormat="1" ht="24" customHeight="1">
      <c r="A13" s="316" t="s">
        <v>530</v>
      </c>
      <c r="B13" s="317" t="s">
        <v>421</v>
      </c>
      <c r="C13" s="317" t="s">
        <v>530</v>
      </c>
      <c r="D13" s="318" t="s">
        <v>530</v>
      </c>
    </row>
    <row r="14" spans="1:4" s="10" customFormat="1" ht="24" customHeight="1">
      <c r="A14" s="319">
        <v>39067</v>
      </c>
      <c r="B14" s="320">
        <v>39066</v>
      </c>
      <c r="C14" s="320">
        <v>39067</v>
      </c>
      <c r="D14" s="321">
        <v>39067</v>
      </c>
    </row>
    <row r="15" spans="1:4" s="177" customFormat="1" ht="39" customHeight="1" thickBot="1">
      <c r="A15" s="322">
        <v>146</v>
      </c>
      <c r="B15" s="323">
        <v>144</v>
      </c>
      <c r="C15" s="323">
        <v>141</v>
      </c>
      <c r="D15" s="324">
        <v>151</v>
      </c>
    </row>
    <row r="16" ht="24" customHeight="1" thickTop="1"/>
    <row r="17" ht="24" customHeight="1"/>
    <row r="18" ht="24" customHeight="1"/>
    <row r="19" ht="24" customHeight="1"/>
  </sheetData>
  <mergeCells count="3">
    <mergeCell ref="A1:D1"/>
    <mergeCell ref="A2:A3"/>
    <mergeCell ref="A9:A10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4"/>
  <sheetViews>
    <sheetView showGridLines="0" zoomScale="110" zoomScaleNormal="110" workbookViewId="0" topLeftCell="C1">
      <selection activeCell="A1" sqref="A1:G1"/>
    </sheetView>
  </sheetViews>
  <sheetFormatPr defaultColWidth="9.00390625" defaultRowHeight="12.75"/>
  <cols>
    <col min="1" max="1" width="3.75390625" style="4" customWidth="1"/>
    <col min="2" max="2" width="6.125" style="181" customWidth="1"/>
    <col min="3" max="3" width="21.625" style="4" bestFit="1" customWidth="1"/>
    <col min="4" max="4" width="6.00390625" style="4" bestFit="1" customWidth="1"/>
    <col min="5" max="5" width="29.375" style="4" bestFit="1" customWidth="1"/>
    <col min="6" max="6" width="1.75390625" style="4" customWidth="1"/>
    <col min="7" max="7" width="23.00390625" style="4" bestFit="1" customWidth="1"/>
    <col min="8" max="8" width="3.75390625" style="4" customWidth="1"/>
    <col min="9" max="16384" width="9.125" style="4" customWidth="1"/>
  </cols>
  <sheetData>
    <row r="1" spans="1:7" ht="20.25">
      <c r="A1" s="348" t="s">
        <v>219</v>
      </c>
      <c r="B1" s="348"/>
      <c r="C1" s="348"/>
      <c r="D1" s="348"/>
      <c r="E1" s="348"/>
      <c r="F1" s="348"/>
      <c r="G1" s="348"/>
    </row>
    <row r="2" spans="1:7" ht="19.5">
      <c r="A2" s="349" t="s">
        <v>564</v>
      </c>
      <c r="B2" s="349"/>
      <c r="C2" s="349"/>
      <c r="D2" s="349"/>
      <c r="E2" s="349"/>
      <c r="F2" s="349"/>
      <c r="G2" s="349"/>
    </row>
    <row r="3" spans="2:7" s="16" customFormat="1" ht="19.5">
      <c r="B3" s="184" t="s">
        <v>220</v>
      </c>
      <c r="C3" s="183"/>
      <c r="D3" s="178">
        <v>23</v>
      </c>
      <c r="E3" s="179" t="s">
        <v>513</v>
      </c>
      <c r="G3" s="180" t="s">
        <v>500</v>
      </c>
    </row>
    <row r="4" spans="2:7" s="16" customFormat="1" ht="19.5">
      <c r="B4" s="184" t="s">
        <v>221</v>
      </c>
      <c r="C4" s="183"/>
      <c r="D4" s="178">
        <v>19</v>
      </c>
      <c r="E4" s="179" t="s">
        <v>513</v>
      </c>
      <c r="G4" s="180" t="s">
        <v>500</v>
      </c>
    </row>
    <row r="5" spans="2:7" s="16" customFormat="1" ht="19.5">
      <c r="B5" s="184" t="s">
        <v>279</v>
      </c>
      <c r="C5" s="183"/>
      <c r="D5" s="178">
        <v>12</v>
      </c>
      <c r="E5" s="179" t="s">
        <v>519</v>
      </c>
      <c r="G5" s="180" t="s">
        <v>500</v>
      </c>
    </row>
    <row r="6" spans="1:7" ht="24" customHeight="1">
      <c r="A6" s="350" t="s">
        <v>231</v>
      </c>
      <c r="B6" s="350"/>
      <c r="C6" s="350"/>
      <c r="D6" s="350"/>
      <c r="E6" s="350"/>
      <c r="F6" s="350"/>
      <c r="G6" s="350"/>
    </row>
    <row r="7" spans="2:7" ht="15" customHeight="1">
      <c r="B7" s="181" t="s">
        <v>222</v>
      </c>
      <c r="C7" s="182" t="s">
        <v>227</v>
      </c>
      <c r="E7" s="179" t="s">
        <v>338</v>
      </c>
      <c r="G7" s="180" t="s">
        <v>408</v>
      </c>
    </row>
    <row r="8" spans="2:7" ht="15" customHeight="1">
      <c r="B8" s="181" t="s">
        <v>222</v>
      </c>
      <c r="C8" s="182" t="s">
        <v>227</v>
      </c>
      <c r="E8" s="179" t="s">
        <v>528</v>
      </c>
      <c r="G8" s="180" t="s">
        <v>503</v>
      </c>
    </row>
    <row r="9" spans="2:7" ht="15" customHeight="1">
      <c r="B9" s="181" t="s">
        <v>222</v>
      </c>
      <c r="C9" s="182" t="s">
        <v>227</v>
      </c>
      <c r="E9" s="179" t="s">
        <v>232</v>
      </c>
      <c r="G9" s="180" t="s">
        <v>332</v>
      </c>
    </row>
    <row r="10" spans="1:7" ht="24" customHeight="1">
      <c r="A10" s="387" t="s">
        <v>229</v>
      </c>
      <c r="B10" s="387"/>
      <c r="C10" s="387"/>
      <c r="D10" s="387"/>
      <c r="E10" s="387"/>
      <c r="F10" s="387"/>
      <c r="G10" s="387"/>
    </row>
    <row r="11" spans="2:7" ht="15" customHeight="1">
      <c r="B11" s="181" t="s">
        <v>228</v>
      </c>
      <c r="C11" s="182" t="s">
        <v>263</v>
      </c>
      <c r="E11" s="179" t="s">
        <v>26</v>
      </c>
      <c r="G11" s="180" t="s">
        <v>503</v>
      </c>
    </row>
    <row r="12" spans="2:7" ht="15" customHeight="1">
      <c r="B12" s="181" t="s">
        <v>222</v>
      </c>
      <c r="C12" s="182" t="s">
        <v>223</v>
      </c>
      <c r="E12" s="179" t="s">
        <v>521</v>
      </c>
      <c r="G12" s="180" t="s">
        <v>502</v>
      </c>
    </row>
    <row r="13" spans="2:7" ht="15" customHeight="1">
      <c r="B13" s="181" t="s">
        <v>222</v>
      </c>
      <c r="C13" s="182" t="s">
        <v>223</v>
      </c>
      <c r="E13" s="179" t="s">
        <v>84</v>
      </c>
      <c r="G13" s="180" t="s">
        <v>124</v>
      </c>
    </row>
    <row r="14" spans="2:7" ht="15" customHeight="1">
      <c r="B14" s="181" t="s">
        <v>222</v>
      </c>
      <c r="C14" s="182" t="s">
        <v>223</v>
      </c>
      <c r="E14" s="179" t="s">
        <v>82</v>
      </c>
      <c r="G14" s="180" t="s">
        <v>407</v>
      </c>
    </row>
    <row r="15" spans="2:7" ht="15" customHeight="1">
      <c r="B15" s="181" t="s">
        <v>222</v>
      </c>
      <c r="C15" s="182" t="s">
        <v>263</v>
      </c>
      <c r="E15" s="179" t="s">
        <v>426</v>
      </c>
      <c r="G15" s="180" t="s">
        <v>427</v>
      </c>
    </row>
    <row r="16" spans="2:7" ht="15" customHeight="1">
      <c r="B16" s="181" t="s">
        <v>222</v>
      </c>
      <c r="C16" s="182" t="s">
        <v>263</v>
      </c>
      <c r="E16" s="179" t="s">
        <v>373</v>
      </c>
      <c r="G16" s="180" t="s">
        <v>371</v>
      </c>
    </row>
    <row r="17" spans="2:7" ht="15" customHeight="1">
      <c r="B17" s="181" t="s">
        <v>222</v>
      </c>
      <c r="C17" s="182" t="s">
        <v>263</v>
      </c>
      <c r="E17" s="179" t="s">
        <v>345</v>
      </c>
      <c r="G17" s="180" t="s">
        <v>208</v>
      </c>
    </row>
    <row r="18" spans="2:7" ht="15" customHeight="1">
      <c r="B18" s="181" t="s">
        <v>222</v>
      </c>
      <c r="C18" s="182" t="s">
        <v>263</v>
      </c>
      <c r="E18" s="179" t="s">
        <v>555</v>
      </c>
      <c r="G18" s="180" t="s">
        <v>565</v>
      </c>
    </row>
    <row r="19" spans="2:7" ht="15" customHeight="1">
      <c r="B19" s="181" t="s">
        <v>222</v>
      </c>
      <c r="C19" s="182" t="s">
        <v>263</v>
      </c>
      <c r="E19" s="179" t="s">
        <v>258</v>
      </c>
      <c r="G19" s="180" t="s">
        <v>254</v>
      </c>
    </row>
    <row r="20" spans="2:7" ht="15" customHeight="1">
      <c r="B20" s="181" t="s">
        <v>222</v>
      </c>
      <c r="C20" s="182" t="s">
        <v>263</v>
      </c>
      <c r="E20" s="179" t="s">
        <v>68</v>
      </c>
      <c r="G20" s="180" t="s">
        <v>431</v>
      </c>
    </row>
    <row r="21" spans="2:7" ht="15" customHeight="1">
      <c r="B21" s="181" t="s">
        <v>222</v>
      </c>
      <c r="C21" s="182" t="s">
        <v>263</v>
      </c>
      <c r="E21" s="179" t="s">
        <v>372</v>
      </c>
      <c r="G21" s="180" t="s">
        <v>371</v>
      </c>
    </row>
    <row r="22" spans="2:7" ht="15" customHeight="1">
      <c r="B22" s="181" t="s">
        <v>222</v>
      </c>
      <c r="C22" s="182" t="s">
        <v>263</v>
      </c>
      <c r="E22" s="179" t="s">
        <v>511</v>
      </c>
      <c r="G22" s="180" t="s">
        <v>562</v>
      </c>
    </row>
    <row r="23" spans="2:7" ht="15" customHeight="1">
      <c r="B23" s="181" t="s">
        <v>222</v>
      </c>
      <c r="C23" s="182" t="s">
        <v>263</v>
      </c>
      <c r="E23" s="179" t="s">
        <v>523</v>
      </c>
      <c r="G23" s="180" t="s">
        <v>502</v>
      </c>
    </row>
    <row r="24" spans="2:7" ht="15" customHeight="1">
      <c r="B24" s="181" t="s">
        <v>222</v>
      </c>
      <c r="C24" s="182" t="s">
        <v>224</v>
      </c>
      <c r="E24" s="179" t="s">
        <v>225</v>
      </c>
      <c r="G24" s="180" t="s">
        <v>415</v>
      </c>
    </row>
    <row r="25" spans="1:7" ht="24" customHeight="1">
      <c r="A25" s="347" t="s">
        <v>230</v>
      </c>
      <c r="B25" s="347"/>
      <c r="C25" s="347"/>
      <c r="D25" s="347"/>
      <c r="E25" s="347"/>
      <c r="F25" s="347"/>
      <c r="G25" s="347"/>
    </row>
    <row r="26" spans="2:7" ht="15" customHeight="1">
      <c r="B26" s="181" t="s">
        <v>563</v>
      </c>
      <c r="C26" s="182" t="s">
        <v>227</v>
      </c>
      <c r="E26" s="179" t="s">
        <v>513</v>
      </c>
      <c r="G26" s="180" t="s">
        <v>500</v>
      </c>
    </row>
    <row r="27" spans="2:7" ht="15" customHeight="1">
      <c r="B27" s="181" t="s">
        <v>226</v>
      </c>
      <c r="C27" s="182" t="s">
        <v>227</v>
      </c>
      <c r="E27" s="179" t="s">
        <v>174</v>
      </c>
      <c r="G27" s="180" t="s">
        <v>168</v>
      </c>
    </row>
    <row r="28" spans="2:7" ht="15" customHeight="1">
      <c r="B28" s="181" t="s">
        <v>228</v>
      </c>
      <c r="C28" s="182" t="s">
        <v>223</v>
      </c>
      <c r="E28" s="179" t="s">
        <v>519</v>
      </c>
      <c r="G28" s="180" t="s">
        <v>500</v>
      </c>
    </row>
    <row r="29" spans="2:7" ht="15" customHeight="1">
      <c r="B29" s="181" t="s">
        <v>228</v>
      </c>
      <c r="C29" s="182" t="s">
        <v>223</v>
      </c>
      <c r="E29" s="179" t="s">
        <v>41</v>
      </c>
      <c r="G29" s="180" t="s">
        <v>365</v>
      </c>
    </row>
    <row r="30" spans="2:7" ht="15" customHeight="1">
      <c r="B30" s="181" t="s">
        <v>228</v>
      </c>
      <c r="C30" s="182" t="s">
        <v>223</v>
      </c>
      <c r="E30" s="179" t="s">
        <v>523</v>
      </c>
      <c r="G30" s="180" t="s">
        <v>502</v>
      </c>
    </row>
    <row r="31" spans="2:7" ht="15" customHeight="1">
      <c r="B31" s="181" t="s">
        <v>228</v>
      </c>
      <c r="C31" s="182" t="s">
        <v>227</v>
      </c>
      <c r="E31" s="179" t="s">
        <v>373</v>
      </c>
      <c r="G31" s="180" t="s">
        <v>371</v>
      </c>
    </row>
    <row r="32" spans="2:7" ht="15" customHeight="1">
      <c r="B32" s="181" t="s">
        <v>228</v>
      </c>
      <c r="C32" s="182" t="s">
        <v>227</v>
      </c>
      <c r="E32" s="179" t="s">
        <v>528</v>
      </c>
      <c r="G32" s="180" t="s">
        <v>503</v>
      </c>
    </row>
    <row r="33" spans="2:7" ht="15" customHeight="1">
      <c r="B33" s="181" t="s">
        <v>228</v>
      </c>
      <c r="C33" s="182" t="s">
        <v>227</v>
      </c>
      <c r="E33" s="179" t="s">
        <v>262</v>
      </c>
      <c r="G33" s="180" t="s">
        <v>255</v>
      </c>
    </row>
    <row r="34" spans="2:7" ht="15" customHeight="1">
      <c r="B34" s="181" t="s">
        <v>228</v>
      </c>
      <c r="C34" s="182" t="s">
        <v>227</v>
      </c>
      <c r="E34" s="179" t="s">
        <v>522</v>
      </c>
      <c r="G34" s="180" t="s">
        <v>502</v>
      </c>
    </row>
    <row r="35" spans="2:7" ht="15" customHeight="1">
      <c r="B35" s="181" t="s">
        <v>228</v>
      </c>
      <c r="C35" s="182" t="s">
        <v>227</v>
      </c>
      <c r="E35" s="179" t="s">
        <v>176</v>
      </c>
      <c r="G35" s="180" t="s">
        <v>168</v>
      </c>
    </row>
    <row r="36" spans="2:7" ht="15" customHeight="1">
      <c r="B36" s="181" t="s">
        <v>228</v>
      </c>
      <c r="C36" s="182" t="s">
        <v>227</v>
      </c>
      <c r="E36" s="179" t="s">
        <v>83</v>
      </c>
      <c r="G36" s="180" t="s">
        <v>124</v>
      </c>
    </row>
    <row r="37" spans="2:7" ht="15" customHeight="1">
      <c r="B37" s="181" t="s">
        <v>228</v>
      </c>
      <c r="C37" s="182" t="s">
        <v>227</v>
      </c>
      <c r="E37" s="179" t="s">
        <v>510</v>
      </c>
      <c r="G37" s="180" t="s">
        <v>546</v>
      </c>
    </row>
    <row r="38" spans="2:7" ht="15" customHeight="1">
      <c r="B38" s="181" t="s">
        <v>228</v>
      </c>
      <c r="C38" s="182" t="s">
        <v>227</v>
      </c>
      <c r="E38" s="179" t="s">
        <v>509</v>
      </c>
      <c r="G38" s="180" t="s">
        <v>546</v>
      </c>
    </row>
    <row r="39" spans="2:7" ht="15" customHeight="1">
      <c r="B39" s="181" t="s">
        <v>228</v>
      </c>
      <c r="C39" s="182" t="s">
        <v>227</v>
      </c>
      <c r="E39" s="179" t="s">
        <v>336</v>
      </c>
      <c r="G39" s="180" t="s">
        <v>408</v>
      </c>
    </row>
    <row r="40" spans="2:7" ht="15" customHeight="1">
      <c r="B40" s="181" t="s">
        <v>228</v>
      </c>
      <c r="C40" s="182" t="s">
        <v>227</v>
      </c>
      <c r="E40" s="179" t="s">
        <v>430</v>
      </c>
      <c r="G40" s="180" t="s">
        <v>427</v>
      </c>
    </row>
    <row r="41" spans="2:7" ht="15" customHeight="1">
      <c r="B41" s="181" t="s">
        <v>228</v>
      </c>
      <c r="C41" s="182" t="s">
        <v>227</v>
      </c>
      <c r="E41" s="179" t="s">
        <v>406</v>
      </c>
      <c r="G41" s="180" t="s">
        <v>375</v>
      </c>
    </row>
    <row r="42" spans="2:7" ht="15" customHeight="1">
      <c r="B42" s="181" t="s">
        <v>228</v>
      </c>
      <c r="C42" s="182" t="s">
        <v>227</v>
      </c>
      <c r="E42" s="179" t="s">
        <v>515</v>
      </c>
      <c r="G42" s="180" t="s">
        <v>500</v>
      </c>
    </row>
    <row r="43" spans="2:7" ht="15" customHeight="1">
      <c r="B43" s="181" t="s">
        <v>228</v>
      </c>
      <c r="C43" s="182" t="s">
        <v>227</v>
      </c>
      <c r="E43" s="179" t="s">
        <v>258</v>
      </c>
      <c r="G43" s="180" t="s">
        <v>254</v>
      </c>
    </row>
    <row r="44" spans="2:7" ht="15" customHeight="1">
      <c r="B44" s="181" t="s">
        <v>228</v>
      </c>
      <c r="C44" s="182" t="s">
        <v>227</v>
      </c>
      <c r="E44" s="179" t="s">
        <v>545</v>
      </c>
      <c r="G44" s="180" t="s">
        <v>546</v>
      </c>
    </row>
    <row r="45" spans="2:7" ht="15" customHeight="1">
      <c r="B45" s="181" t="s">
        <v>228</v>
      </c>
      <c r="C45" s="182" t="s">
        <v>227</v>
      </c>
      <c r="E45" s="179" t="s">
        <v>206</v>
      </c>
      <c r="G45" s="180" t="s">
        <v>209</v>
      </c>
    </row>
    <row r="46" spans="2:7" ht="15" customHeight="1">
      <c r="B46" s="181" t="s">
        <v>228</v>
      </c>
      <c r="C46" s="182" t="s">
        <v>227</v>
      </c>
      <c r="E46" s="179" t="s">
        <v>512</v>
      </c>
      <c r="G46" s="180" t="s">
        <v>501</v>
      </c>
    </row>
    <row r="47" spans="2:7" ht="15" customHeight="1">
      <c r="B47" s="181" t="s">
        <v>228</v>
      </c>
      <c r="C47" s="182" t="s">
        <v>227</v>
      </c>
      <c r="E47" s="179" t="s">
        <v>313</v>
      </c>
      <c r="G47" s="180" t="s">
        <v>330</v>
      </c>
    </row>
    <row r="48" spans="2:7" ht="15" customHeight="1">
      <c r="B48" s="181" t="s">
        <v>228</v>
      </c>
      <c r="C48" s="182" t="s">
        <v>227</v>
      </c>
      <c r="E48" s="179" t="s">
        <v>511</v>
      </c>
      <c r="G48" s="180" t="s">
        <v>562</v>
      </c>
    </row>
    <row r="49" spans="2:7" ht="15" customHeight="1">
      <c r="B49" s="181" t="s">
        <v>222</v>
      </c>
      <c r="C49" s="182" t="s">
        <v>223</v>
      </c>
      <c r="E49" s="179" t="s">
        <v>426</v>
      </c>
      <c r="G49" s="180" t="s">
        <v>427</v>
      </c>
    </row>
    <row r="50" spans="2:7" ht="15" customHeight="1">
      <c r="B50" s="181" t="s">
        <v>222</v>
      </c>
      <c r="C50" s="182" t="s">
        <v>223</v>
      </c>
      <c r="E50" s="179" t="s">
        <v>423</v>
      </c>
      <c r="G50" s="180" t="s">
        <v>421</v>
      </c>
    </row>
    <row r="51" spans="2:7" ht="15" customHeight="1">
      <c r="B51" s="181" t="s">
        <v>222</v>
      </c>
      <c r="C51" s="182" t="s">
        <v>223</v>
      </c>
      <c r="E51" s="179" t="s">
        <v>429</v>
      </c>
      <c r="G51" s="180" t="s">
        <v>427</v>
      </c>
    </row>
    <row r="52" spans="2:7" ht="15" customHeight="1">
      <c r="B52" s="181" t="s">
        <v>222</v>
      </c>
      <c r="C52" s="182" t="s">
        <v>223</v>
      </c>
      <c r="E52" s="179" t="s">
        <v>236</v>
      </c>
      <c r="G52" s="180" t="s">
        <v>371</v>
      </c>
    </row>
    <row r="53" spans="2:7" ht="15" customHeight="1">
      <c r="B53" s="181" t="s">
        <v>222</v>
      </c>
      <c r="C53" s="182" t="s">
        <v>223</v>
      </c>
      <c r="E53" s="179" t="s">
        <v>93</v>
      </c>
      <c r="G53" s="180" t="s">
        <v>357</v>
      </c>
    </row>
    <row r="54" spans="2:7" ht="15" customHeight="1">
      <c r="B54" s="181" t="s">
        <v>222</v>
      </c>
      <c r="C54" s="182" t="s">
        <v>223</v>
      </c>
      <c r="E54" s="179" t="s">
        <v>262</v>
      </c>
      <c r="G54" s="180" t="s">
        <v>255</v>
      </c>
    </row>
    <row r="55" spans="2:7" ht="15" customHeight="1">
      <c r="B55" s="181" t="s">
        <v>222</v>
      </c>
      <c r="C55" s="182" t="s">
        <v>223</v>
      </c>
      <c r="E55" s="179" t="s">
        <v>256</v>
      </c>
      <c r="G55" s="180" t="s">
        <v>254</v>
      </c>
    </row>
    <row r="56" spans="2:7" ht="15" customHeight="1">
      <c r="B56" s="181" t="s">
        <v>222</v>
      </c>
      <c r="C56" s="182" t="s">
        <v>223</v>
      </c>
      <c r="E56" s="179" t="s">
        <v>75</v>
      </c>
      <c r="G56" s="180" t="s">
        <v>73</v>
      </c>
    </row>
    <row r="57" spans="2:7" ht="15" customHeight="1">
      <c r="B57" s="181" t="s">
        <v>222</v>
      </c>
      <c r="C57" s="182" t="s">
        <v>223</v>
      </c>
      <c r="E57" s="179" t="s">
        <v>39</v>
      </c>
      <c r="G57" s="180" t="s">
        <v>417</v>
      </c>
    </row>
    <row r="58" spans="2:7" ht="15" customHeight="1">
      <c r="B58" s="181" t="s">
        <v>222</v>
      </c>
      <c r="C58" s="182" t="s">
        <v>223</v>
      </c>
      <c r="E58" s="179" t="s">
        <v>176</v>
      </c>
      <c r="G58" s="180" t="s">
        <v>168</v>
      </c>
    </row>
    <row r="59" spans="2:7" ht="15" customHeight="1">
      <c r="B59" s="181" t="s">
        <v>222</v>
      </c>
      <c r="C59" s="182" t="s">
        <v>223</v>
      </c>
      <c r="E59" s="179" t="s">
        <v>422</v>
      </c>
      <c r="G59" s="180" t="s">
        <v>421</v>
      </c>
    </row>
    <row r="60" spans="2:7" ht="15" customHeight="1">
      <c r="B60" s="181" t="s">
        <v>222</v>
      </c>
      <c r="C60" s="182" t="s">
        <v>223</v>
      </c>
      <c r="E60" s="179" t="s">
        <v>83</v>
      </c>
      <c r="G60" s="180" t="s">
        <v>411</v>
      </c>
    </row>
    <row r="61" spans="2:7" ht="15" customHeight="1">
      <c r="B61" s="181" t="s">
        <v>222</v>
      </c>
      <c r="C61" s="182" t="s">
        <v>223</v>
      </c>
      <c r="E61" s="179" t="s">
        <v>132</v>
      </c>
      <c r="G61" s="180" t="s">
        <v>412</v>
      </c>
    </row>
    <row r="62" spans="2:7" ht="15" customHeight="1">
      <c r="B62" s="181" t="s">
        <v>222</v>
      </c>
      <c r="C62" s="182" t="s">
        <v>223</v>
      </c>
      <c r="E62" s="179" t="s">
        <v>82</v>
      </c>
      <c r="G62" s="180" t="s">
        <v>407</v>
      </c>
    </row>
    <row r="63" spans="2:7" ht="15" customHeight="1">
      <c r="B63" s="181" t="s">
        <v>222</v>
      </c>
      <c r="C63" s="182" t="s">
        <v>223</v>
      </c>
      <c r="E63" s="179" t="s">
        <v>89</v>
      </c>
      <c r="G63" s="180" t="s">
        <v>104</v>
      </c>
    </row>
    <row r="64" spans="2:7" ht="15" customHeight="1">
      <c r="B64" s="181" t="s">
        <v>222</v>
      </c>
      <c r="C64" s="182" t="s">
        <v>223</v>
      </c>
      <c r="E64" s="179" t="s">
        <v>174</v>
      </c>
      <c r="G64" s="180" t="s">
        <v>168</v>
      </c>
    </row>
    <row r="65" spans="2:7" ht="15" customHeight="1">
      <c r="B65" s="181" t="s">
        <v>222</v>
      </c>
      <c r="C65" s="182" t="s">
        <v>223</v>
      </c>
      <c r="E65" s="179" t="s">
        <v>74</v>
      </c>
      <c r="G65" s="180" t="s">
        <v>350</v>
      </c>
    </row>
    <row r="66" spans="2:7" ht="15" customHeight="1">
      <c r="B66" s="181" t="s">
        <v>222</v>
      </c>
      <c r="C66" s="182" t="s">
        <v>223</v>
      </c>
      <c r="E66" s="179" t="s">
        <v>238</v>
      </c>
      <c r="G66" s="180" t="s">
        <v>418</v>
      </c>
    </row>
    <row r="67" spans="2:7" ht="15" customHeight="1">
      <c r="B67" s="181" t="s">
        <v>222</v>
      </c>
      <c r="C67" s="182" t="s">
        <v>223</v>
      </c>
      <c r="E67" s="179" t="s">
        <v>235</v>
      </c>
      <c r="G67" s="180" t="s">
        <v>237</v>
      </c>
    </row>
    <row r="68" spans="2:7" ht="15" customHeight="1">
      <c r="B68" s="181" t="s">
        <v>222</v>
      </c>
      <c r="C68" s="182" t="s">
        <v>223</v>
      </c>
      <c r="E68" s="179" t="s">
        <v>127</v>
      </c>
      <c r="G68" s="180" t="s">
        <v>178</v>
      </c>
    </row>
    <row r="69" spans="2:7" ht="15" customHeight="1">
      <c r="B69" s="181" t="s">
        <v>222</v>
      </c>
      <c r="C69" s="182" t="s">
        <v>223</v>
      </c>
      <c r="E69" s="179" t="s">
        <v>374</v>
      </c>
      <c r="G69" s="180" t="s">
        <v>371</v>
      </c>
    </row>
    <row r="70" spans="2:7" ht="15" customHeight="1">
      <c r="B70" s="181" t="s">
        <v>222</v>
      </c>
      <c r="C70" s="182" t="s">
        <v>223</v>
      </c>
      <c r="E70" s="179" t="s">
        <v>513</v>
      </c>
      <c r="G70" s="180" t="s">
        <v>500</v>
      </c>
    </row>
    <row r="71" spans="2:7" ht="15" customHeight="1">
      <c r="B71" s="181" t="s">
        <v>222</v>
      </c>
      <c r="C71" s="182" t="s">
        <v>227</v>
      </c>
      <c r="E71" s="179" t="s">
        <v>338</v>
      </c>
      <c r="G71" s="180" t="s">
        <v>408</v>
      </c>
    </row>
    <row r="72" spans="2:7" ht="15" customHeight="1">
      <c r="B72" s="181" t="s">
        <v>222</v>
      </c>
      <c r="C72" s="182" t="s">
        <v>227</v>
      </c>
      <c r="E72" s="179" t="s">
        <v>134</v>
      </c>
      <c r="G72" s="180" t="s">
        <v>212</v>
      </c>
    </row>
    <row r="73" spans="2:7" ht="15" customHeight="1">
      <c r="B73" s="181" t="s">
        <v>222</v>
      </c>
      <c r="C73" s="182" t="s">
        <v>227</v>
      </c>
      <c r="E73" s="179" t="s">
        <v>428</v>
      </c>
      <c r="G73" s="180" t="s">
        <v>427</v>
      </c>
    </row>
    <row r="74" spans="2:7" ht="15" customHeight="1">
      <c r="B74" s="181" t="s">
        <v>222</v>
      </c>
      <c r="C74" s="182" t="s">
        <v>227</v>
      </c>
      <c r="E74" s="179" t="s">
        <v>260</v>
      </c>
      <c r="G74" s="180" t="s">
        <v>255</v>
      </c>
    </row>
    <row r="75" spans="2:7" ht="15" customHeight="1">
      <c r="B75" s="181" t="s">
        <v>222</v>
      </c>
      <c r="C75" s="182" t="s">
        <v>227</v>
      </c>
      <c r="E75" s="179" t="s">
        <v>66</v>
      </c>
      <c r="G75" s="180" t="s">
        <v>310</v>
      </c>
    </row>
    <row r="76" spans="2:7" ht="15" customHeight="1">
      <c r="B76" s="181" t="s">
        <v>222</v>
      </c>
      <c r="C76" s="182" t="s">
        <v>227</v>
      </c>
      <c r="E76" s="179" t="s">
        <v>552</v>
      </c>
      <c r="G76" s="180" t="s">
        <v>550</v>
      </c>
    </row>
    <row r="77" spans="2:7" ht="15" customHeight="1">
      <c r="B77" s="181" t="s">
        <v>222</v>
      </c>
      <c r="C77" s="182" t="s">
        <v>227</v>
      </c>
      <c r="E77" s="179" t="s">
        <v>312</v>
      </c>
      <c r="G77" s="180" t="s">
        <v>419</v>
      </c>
    </row>
    <row r="78" spans="2:7" ht="15" customHeight="1">
      <c r="B78" s="181" t="s">
        <v>222</v>
      </c>
      <c r="C78" s="182" t="s">
        <v>227</v>
      </c>
      <c r="E78" s="179" t="s">
        <v>312</v>
      </c>
      <c r="G78" s="180" t="s">
        <v>311</v>
      </c>
    </row>
    <row r="79" spans="2:7" ht="15" customHeight="1">
      <c r="B79" s="181" t="s">
        <v>222</v>
      </c>
      <c r="C79" s="182" t="s">
        <v>227</v>
      </c>
      <c r="E79" s="179" t="s">
        <v>344</v>
      </c>
      <c r="G79" s="180" t="s">
        <v>371</v>
      </c>
    </row>
    <row r="80" spans="2:7" ht="15" customHeight="1">
      <c r="B80" s="181" t="s">
        <v>222</v>
      </c>
      <c r="C80" s="182" t="s">
        <v>227</v>
      </c>
      <c r="E80" s="179" t="s">
        <v>88</v>
      </c>
      <c r="G80" s="180" t="s">
        <v>103</v>
      </c>
    </row>
    <row r="81" spans="2:7" ht="15" customHeight="1">
      <c r="B81" s="181" t="s">
        <v>222</v>
      </c>
      <c r="C81" s="182" t="s">
        <v>227</v>
      </c>
      <c r="E81" s="179" t="s">
        <v>363</v>
      </c>
      <c r="G81" s="180" t="s">
        <v>213</v>
      </c>
    </row>
    <row r="82" spans="2:7" ht="15" customHeight="1">
      <c r="B82" s="181" t="s">
        <v>222</v>
      </c>
      <c r="C82" s="182" t="s">
        <v>227</v>
      </c>
      <c r="E82" s="179" t="s">
        <v>169</v>
      </c>
      <c r="G82" s="180" t="s">
        <v>167</v>
      </c>
    </row>
    <row r="83" spans="2:7" ht="15" customHeight="1">
      <c r="B83" s="181" t="s">
        <v>222</v>
      </c>
      <c r="C83" s="182" t="s">
        <v>227</v>
      </c>
      <c r="E83" s="179" t="s">
        <v>519</v>
      </c>
      <c r="G83" s="180" t="s">
        <v>500</v>
      </c>
    </row>
    <row r="84" spans="2:7" ht="15" customHeight="1">
      <c r="B84" s="181" t="s">
        <v>222</v>
      </c>
      <c r="C84" s="182" t="s">
        <v>227</v>
      </c>
      <c r="E84" s="179" t="s">
        <v>52</v>
      </c>
      <c r="G84" s="180" t="s">
        <v>51</v>
      </c>
    </row>
    <row r="85" spans="2:7" ht="15" customHeight="1">
      <c r="B85" s="181" t="s">
        <v>222</v>
      </c>
      <c r="C85" s="182" t="s">
        <v>227</v>
      </c>
      <c r="E85" s="179" t="s">
        <v>236</v>
      </c>
      <c r="G85" s="180" t="s">
        <v>371</v>
      </c>
    </row>
    <row r="86" spans="2:7" ht="15" customHeight="1">
      <c r="B86" s="181" t="s">
        <v>222</v>
      </c>
      <c r="C86" s="182" t="s">
        <v>227</v>
      </c>
      <c r="E86" s="179" t="s">
        <v>39</v>
      </c>
      <c r="G86" s="180" t="s">
        <v>306</v>
      </c>
    </row>
    <row r="87" spans="2:7" ht="15" customHeight="1">
      <c r="B87" s="181" t="s">
        <v>222</v>
      </c>
      <c r="C87" s="182" t="s">
        <v>227</v>
      </c>
      <c r="E87" s="179" t="s">
        <v>39</v>
      </c>
      <c r="G87" s="180" t="s">
        <v>139</v>
      </c>
    </row>
    <row r="88" spans="2:7" ht="15" customHeight="1">
      <c r="B88" s="181" t="s">
        <v>222</v>
      </c>
      <c r="C88" s="182" t="s">
        <v>227</v>
      </c>
      <c r="E88" s="179" t="s">
        <v>83</v>
      </c>
      <c r="G88" s="180" t="s">
        <v>409</v>
      </c>
    </row>
    <row r="89" spans="2:7" ht="15" customHeight="1">
      <c r="B89" s="181" t="s">
        <v>222</v>
      </c>
      <c r="C89" s="182" t="s">
        <v>227</v>
      </c>
      <c r="E89" s="179" t="s">
        <v>83</v>
      </c>
      <c r="G89" s="180" t="s">
        <v>410</v>
      </c>
    </row>
    <row r="90" spans="2:7" ht="15" customHeight="1">
      <c r="B90" s="181" t="s">
        <v>222</v>
      </c>
      <c r="C90" s="182" t="s">
        <v>227</v>
      </c>
      <c r="E90" s="179" t="s">
        <v>148</v>
      </c>
      <c r="G90" s="180" t="s">
        <v>455</v>
      </c>
    </row>
    <row r="91" spans="2:7" ht="15" customHeight="1">
      <c r="B91" s="181" t="s">
        <v>222</v>
      </c>
      <c r="C91" s="182" t="s">
        <v>227</v>
      </c>
      <c r="E91" s="179" t="s">
        <v>508</v>
      </c>
      <c r="G91" s="180" t="s">
        <v>562</v>
      </c>
    </row>
    <row r="92" spans="2:7" ht="15" customHeight="1">
      <c r="B92" s="181" t="s">
        <v>222</v>
      </c>
      <c r="C92" s="182" t="s">
        <v>227</v>
      </c>
      <c r="E92" s="179" t="s">
        <v>137</v>
      </c>
      <c r="G92" s="180" t="s">
        <v>136</v>
      </c>
    </row>
    <row r="93" spans="2:7" ht="15" customHeight="1">
      <c r="B93" s="181" t="s">
        <v>222</v>
      </c>
      <c r="C93" s="182" t="s">
        <v>227</v>
      </c>
      <c r="E93" s="179" t="s">
        <v>514</v>
      </c>
      <c r="G93" s="180" t="s">
        <v>501</v>
      </c>
    </row>
    <row r="94" spans="2:7" ht="15" customHeight="1">
      <c r="B94" s="181" t="s">
        <v>222</v>
      </c>
      <c r="C94" s="182" t="s">
        <v>227</v>
      </c>
      <c r="E94" s="179" t="s">
        <v>274</v>
      </c>
      <c r="G94" s="180" t="s">
        <v>269</v>
      </c>
    </row>
    <row r="95" spans="2:7" ht="15" customHeight="1">
      <c r="B95" s="181" t="s">
        <v>222</v>
      </c>
      <c r="C95" s="182" t="s">
        <v>227</v>
      </c>
      <c r="E95" s="179" t="s">
        <v>335</v>
      </c>
      <c r="G95" s="180" t="s">
        <v>408</v>
      </c>
    </row>
    <row r="96" spans="2:7" ht="15" customHeight="1">
      <c r="B96" s="181" t="s">
        <v>222</v>
      </c>
      <c r="C96" s="182" t="s">
        <v>227</v>
      </c>
      <c r="E96" s="179" t="s">
        <v>337</v>
      </c>
      <c r="G96" s="180" t="s">
        <v>408</v>
      </c>
    </row>
    <row r="97" spans="2:7" ht="15" customHeight="1">
      <c r="B97" s="181" t="s">
        <v>222</v>
      </c>
      <c r="C97" s="182" t="s">
        <v>227</v>
      </c>
      <c r="E97" s="179" t="s">
        <v>84</v>
      </c>
      <c r="G97" s="180" t="s">
        <v>411</v>
      </c>
    </row>
    <row r="98" spans="2:7" ht="15" customHeight="1">
      <c r="B98" s="181" t="s">
        <v>222</v>
      </c>
      <c r="C98" s="182" t="s">
        <v>227</v>
      </c>
      <c r="E98" s="179" t="s">
        <v>385</v>
      </c>
      <c r="G98" s="180" t="s">
        <v>413</v>
      </c>
    </row>
    <row r="99" spans="2:7" ht="15" customHeight="1">
      <c r="B99" s="181" t="s">
        <v>222</v>
      </c>
      <c r="C99" s="182" t="s">
        <v>227</v>
      </c>
      <c r="E99" s="179" t="s">
        <v>377</v>
      </c>
      <c r="G99" s="180" t="s">
        <v>375</v>
      </c>
    </row>
    <row r="100" spans="2:7" ht="15" customHeight="1">
      <c r="B100" s="181" t="s">
        <v>222</v>
      </c>
      <c r="C100" s="182" t="s">
        <v>227</v>
      </c>
      <c r="E100" s="179" t="s">
        <v>125</v>
      </c>
      <c r="G100" s="180" t="s">
        <v>407</v>
      </c>
    </row>
    <row r="101" spans="2:7" ht="15" customHeight="1">
      <c r="B101" s="181" t="s">
        <v>222</v>
      </c>
      <c r="C101" s="182" t="s">
        <v>227</v>
      </c>
      <c r="E101" s="179" t="s">
        <v>527</v>
      </c>
      <c r="G101" s="180" t="s">
        <v>503</v>
      </c>
    </row>
    <row r="102" spans="2:7" ht="15" customHeight="1">
      <c r="B102" s="181" t="s">
        <v>222</v>
      </c>
      <c r="C102" s="182" t="s">
        <v>227</v>
      </c>
      <c r="E102" s="179" t="s">
        <v>54</v>
      </c>
      <c r="G102" s="180" t="s">
        <v>51</v>
      </c>
    </row>
    <row r="103" spans="2:7" ht="15" customHeight="1">
      <c r="B103" s="181" t="s">
        <v>222</v>
      </c>
      <c r="C103" s="182" t="s">
        <v>227</v>
      </c>
      <c r="E103" s="179" t="s">
        <v>68</v>
      </c>
      <c r="G103" s="180" t="s">
        <v>347</v>
      </c>
    </row>
    <row r="104" spans="2:7" ht="15" customHeight="1">
      <c r="B104" s="181" t="s">
        <v>222</v>
      </c>
      <c r="C104" s="182" t="s">
        <v>227</v>
      </c>
      <c r="E104" s="179" t="s">
        <v>74</v>
      </c>
      <c r="G104" s="180" t="s">
        <v>217</v>
      </c>
    </row>
    <row r="105" spans="2:7" ht="15" customHeight="1">
      <c r="B105" s="181" t="s">
        <v>222</v>
      </c>
      <c r="C105" s="182" t="s">
        <v>227</v>
      </c>
      <c r="E105" s="179" t="s">
        <v>133</v>
      </c>
      <c r="G105" s="180" t="s">
        <v>431</v>
      </c>
    </row>
    <row r="106" spans="2:7" ht="15" customHeight="1">
      <c r="B106" s="181" t="s">
        <v>222</v>
      </c>
      <c r="C106" s="182" t="s">
        <v>227</v>
      </c>
      <c r="E106" s="179" t="s">
        <v>558</v>
      </c>
      <c r="G106" s="180" t="s">
        <v>254</v>
      </c>
    </row>
    <row r="107" spans="2:7" ht="15" customHeight="1">
      <c r="B107" s="181" t="s">
        <v>222</v>
      </c>
      <c r="C107" s="182" t="s">
        <v>227</v>
      </c>
      <c r="E107" s="179" t="s">
        <v>383</v>
      </c>
      <c r="G107" s="180" t="s">
        <v>414</v>
      </c>
    </row>
    <row r="108" spans="2:7" ht="15" customHeight="1">
      <c r="B108" s="181" t="s">
        <v>222</v>
      </c>
      <c r="C108" s="182" t="s">
        <v>227</v>
      </c>
      <c r="E108" s="179" t="s">
        <v>170</v>
      </c>
      <c r="G108" s="180" t="s">
        <v>167</v>
      </c>
    </row>
    <row r="109" spans="2:7" ht="15" customHeight="1">
      <c r="B109" s="181" t="s">
        <v>222</v>
      </c>
      <c r="C109" s="182" t="s">
        <v>227</v>
      </c>
      <c r="E109" s="179" t="s">
        <v>171</v>
      </c>
      <c r="G109" s="180" t="s">
        <v>167</v>
      </c>
    </row>
    <row r="110" spans="2:7" ht="15" customHeight="1">
      <c r="B110" s="181" t="s">
        <v>222</v>
      </c>
      <c r="C110" s="182" t="s">
        <v>227</v>
      </c>
      <c r="E110" s="179" t="s">
        <v>561</v>
      </c>
      <c r="G110" s="180" t="s">
        <v>254</v>
      </c>
    </row>
    <row r="111" spans="2:7" ht="15" customHeight="1">
      <c r="B111" s="181" t="s">
        <v>222</v>
      </c>
      <c r="C111" s="182" t="s">
        <v>227</v>
      </c>
      <c r="E111" s="179" t="s">
        <v>127</v>
      </c>
      <c r="G111" s="180" t="s">
        <v>178</v>
      </c>
    </row>
    <row r="112" spans="2:7" ht="15" customHeight="1">
      <c r="B112" s="181" t="s">
        <v>222</v>
      </c>
      <c r="C112" s="182" t="s">
        <v>227</v>
      </c>
      <c r="E112" s="179" t="s">
        <v>175</v>
      </c>
      <c r="G112" s="180" t="s">
        <v>546</v>
      </c>
    </row>
    <row r="113" spans="2:7" ht="15" customHeight="1">
      <c r="B113" s="181" t="s">
        <v>222</v>
      </c>
      <c r="C113" s="182" t="s">
        <v>227</v>
      </c>
      <c r="E113" s="179" t="s">
        <v>523</v>
      </c>
      <c r="G113" s="180" t="s">
        <v>502</v>
      </c>
    </row>
    <row r="114" spans="2:7" ht="15" customHeight="1">
      <c r="B114" s="181" t="s">
        <v>222</v>
      </c>
      <c r="C114" s="182" t="s">
        <v>227</v>
      </c>
      <c r="E114" s="179" t="s">
        <v>27</v>
      </c>
      <c r="G114" s="180" t="s">
        <v>503</v>
      </c>
    </row>
    <row r="115" spans="2:7" ht="15" customHeight="1">
      <c r="B115" s="181" t="s">
        <v>222</v>
      </c>
      <c r="C115" s="182" t="s">
        <v>224</v>
      </c>
      <c r="E115" s="179" t="s">
        <v>93</v>
      </c>
      <c r="G115" s="180" t="s">
        <v>69</v>
      </c>
    </row>
    <row r="116" spans="3:7" ht="15" customHeight="1">
      <c r="C116" s="182"/>
      <c r="E116" s="179"/>
      <c r="G116" s="180"/>
    </row>
    <row r="117" spans="3:7" ht="15" customHeight="1">
      <c r="C117" s="182"/>
      <c r="E117" s="179"/>
      <c r="G117" s="180"/>
    </row>
    <row r="118" spans="3:7" ht="15" customHeight="1">
      <c r="C118" s="182"/>
      <c r="E118" s="179"/>
      <c r="G118" s="180"/>
    </row>
    <row r="119" spans="3:7" ht="15" customHeight="1">
      <c r="C119" s="182"/>
      <c r="E119" s="179"/>
      <c r="G119" s="180"/>
    </row>
    <row r="120" spans="3:7" ht="15" customHeight="1">
      <c r="C120" s="182"/>
      <c r="E120" s="179"/>
      <c r="G120" s="180"/>
    </row>
    <row r="121" spans="3:7" ht="15" customHeight="1">
      <c r="C121" s="182"/>
      <c r="E121" s="179"/>
      <c r="G121" s="180"/>
    </row>
    <row r="122" spans="3:7" ht="15" customHeight="1">
      <c r="C122" s="16"/>
      <c r="G122" s="180"/>
    </row>
    <row r="123" spans="3:7" ht="15" customHeight="1">
      <c r="C123" s="16"/>
      <c r="G123" s="180"/>
    </row>
    <row r="124" spans="3:7" ht="15" customHeight="1">
      <c r="C124" s="16"/>
      <c r="G124" s="180"/>
    </row>
    <row r="125" spans="3:7" ht="15" customHeight="1">
      <c r="C125" s="16"/>
      <c r="G125" s="180"/>
    </row>
    <row r="126" spans="3:7" ht="15" customHeight="1">
      <c r="C126" s="16"/>
      <c r="G126" s="180"/>
    </row>
    <row r="127" spans="3:7" ht="15" customHeight="1">
      <c r="C127" s="16"/>
      <c r="G127" s="180"/>
    </row>
    <row r="128" spans="3:7" ht="15" customHeight="1">
      <c r="C128" s="16"/>
      <c r="G128" s="180"/>
    </row>
    <row r="129" spans="3:7" ht="15" customHeight="1">
      <c r="C129" s="16"/>
      <c r="G129" s="180"/>
    </row>
    <row r="130" spans="3:7" ht="15" customHeight="1">
      <c r="C130" s="16"/>
      <c r="G130" s="180"/>
    </row>
    <row r="131" spans="3:7" ht="15" customHeight="1">
      <c r="C131" s="16"/>
      <c r="G131" s="180"/>
    </row>
    <row r="132" spans="3:7" ht="15" customHeight="1">
      <c r="C132" s="16"/>
      <c r="G132" s="180"/>
    </row>
    <row r="133" spans="3:7" ht="15" customHeight="1">
      <c r="C133" s="16"/>
      <c r="G133" s="180"/>
    </row>
    <row r="134" spans="3:7" ht="15" customHeight="1">
      <c r="C134" s="16"/>
      <c r="G134" s="180"/>
    </row>
    <row r="135" spans="3:7" ht="15" customHeight="1">
      <c r="C135" s="16"/>
      <c r="G135" s="180"/>
    </row>
    <row r="136" spans="3:7" ht="15" customHeight="1">
      <c r="C136" s="16"/>
      <c r="G136" s="180"/>
    </row>
    <row r="137" spans="3:7" ht="15" customHeight="1">
      <c r="C137" s="16"/>
      <c r="G137" s="180"/>
    </row>
    <row r="138" spans="3:7" ht="15.75">
      <c r="C138" s="16"/>
      <c r="G138" s="180"/>
    </row>
    <row r="139" spans="3:7" ht="15.75">
      <c r="C139" s="16"/>
      <c r="G139" s="180"/>
    </row>
    <row r="140" spans="3:7" ht="15.75">
      <c r="C140" s="16"/>
      <c r="G140" s="180"/>
    </row>
    <row r="141" spans="3:7" ht="15.75">
      <c r="C141" s="16"/>
      <c r="G141" s="180"/>
    </row>
    <row r="142" spans="3:7" ht="15.75">
      <c r="C142" s="16"/>
      <c r="G142" s="180"/>
    </row>
    <row r="143" spans="3:7" ht="15.75">
      <c r="C143" s="16"/>
      <c r="G143" s="180"/>
    </row>
    <row r="144" spans="3:7" ht="15.75">
      <c r="C144" s="16"/>
      <c r="G144" s="180"/>
    </row>
    <row r="145" spans="3:7" ht="15.75">
      <c r="C145" s="16"/>
      <c r="G145" s="180"/>
    </row>
    <row r="146" spans="3:7" ht="15.75">
      <c r="C146" s="16"/>
      <c r="G146" s="180"/>
    </row>
    <row r="147" spans="3:7" ht="15.75">
      <c r="C147" s="16"/>
      <c r="G147" s="180"/>
    </row>
    <row r="148" spans="3:7" ht="15.75">
      <c r="C148" s="16"/>
      <c r="G148" s="180"/>
    </row>
    <row r="149" spans="3:7" ht="15.75">
      <c r="C149" s="16"/>
      <c r="G149" s="180"/>
    </row>
    <row r="150" spans="3:7" ht="15.75">
      <c r="C150" s="16"/>
      <c r="G150" s="180"/>
    </row>
    <row r="151" spans="3:7" ht="15.75">
      <c r="C151" s="16"/>
      <c r="G151" s="180"/>
    </row>
    <row r="152" spans="3:7" ht="15.75">
      <c r="C152" s="16"/>
      <c r="G152" s="180"/>
    </row>
    <row r="153" ht="15.75">
      <c r="G153" s="180"/>
    </row>
    <row r="154" ht="15.75">
      <c r="G154" s="180"/>
    </row>
    <row r="155" ht="15.75">
      <c r="G155" s="180"/>
    </row>
    <row r="156" ht="15.75">
      <c r="G156" s="180"/>
    </row>
    <row r="157" ht="15.75">
      <c r="G157" s="180"/>
    </row>
    <row r="158" ht="15.75">
      <c r="G158" s="180"/>
    </row>
    <row r="159" ht="15.75">
      <c r="G159" s="180"/>
    </row>
    <row r="160" ht="15.75">
      <c r="G160" s="180"/>
    </row>
    <row r="161" ht="15.75">
      <c r="G161" s="180"/>
    </row>
    <row r="162" ht="15.75">
      <c r="G162" s="180"/>
    </row>
    <row r="163" ht="15.75">
      <c r="G163" s="180"/>
    </row>
    <row r="164" ht="15.75">
      <c r="G164" s="180"/>
    </row>
    <row r="165" ht="15.75">
      <c r="G165" s="180"/>
    </row>
    <row r="166" ht="15.75">
      <c r="G166" s="180"/>
    </row>
    <row r="167" ht="15.75">
      <c r="G167" s="180"/>
    </row>
    <row r="168" ht="15.75">
      <c r="G168" s="180"/>
    </row>
    <row r="169" ht="15.75">
      <c r="G169" s="180"/>
    </row>
    <row r="170" ht="15.75">
      <c r="G170" s="180"/>
    </row>
    <row r="171" ht="15.75">
      <c r="G171" s="180"/>
    </row>
    <row r="172" ht="15.75">
      <c r="G172" s="180"/>
    </row>
    <row r="173" ht="15.75">
      <c r="G173" s="180"/>
    </row>
    <row r="174" ht="15.75">
      <c r="G174" s="180"/>
    </row>
    <row r="175" ht="15.75">
      <c r="G175" s="180"/>
    </row>
    <row r="176" ht="15.75">
      <c r="G176" s="180"/>
    </row>
    <row r="177" ht="15.75">
      <c r="G177" s="180"/>
    </row>
    <row r="178" ht="15.75">
      <c r="G178" s="180"/>
    </row>
    <row r="179" ht="15.75">
      <c r="G179" s="180"/>
    </row>
    <row r="180" ht="15.75">
      <c r="G180" s="180"/>
    </row>
    <row r="181" ht="15.75">
      <c r="G181" s="180"/>
    </row>
    <row r="182" ht="15.75">
      <c r="G182" s="180"/>
    </row>
    <row r="183" ht="15.75">
      <c r="G183" s="180"/>
    </row>
    <row r="184" ht="15.75">
      <c r="G184" s="180"/>
    </row>
  </sheetData>
  <mergeCells count="5">
    <mergeCell ref="A25:G25"/>
    <mergeCell ref="A1:G1"/>
    <mergeCell ref="A2:G2"/>
    <mergeCell ref="A10:G10"/>
    <mergeCell ref="A6:G6"/>
  </mergeCells>
  <printOptions/>
  <pageMargins left="0.3937007874015748" right="0.3937007874015748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="122" zoomScaleNormal="122" workbookViewId="0" topLeftCell="J7">
      <selection activeCell="A1" sqref="A1"/>
    </sheetView>
  </sheetViews>
  <sheetFormatPr defaultColWidth="9.00390625" defaultRowHeight="12.75"/>
  <cols>
    <col min="1" max="1" width="3.625" style="0" customWidth="1"/>
    <col min="2" max="11" width="3.75390625" style="0" customWidth="1"/>
    <col min="12" max="12" width="4.75390625" style="0" customWidth="1"/>
    <col min="13" max="22" width="3.75390625" style="0" customWidth="1"/>
    <col min="23" max="23" width="4.75390625" style="0" customWidth="1"/>
    <col min="24" max="28" width="3.75390625" style="0" customWidth="1"/>
    <col min="29" max="29" width="4.75390625" style="0" customWidth="1"/>
    <col min="30" max="32" width="6.75390625" style="0" customWidth="1"/>
    <col min="33" max="33" width="10.75390625" style="0" customWidth="1"/>
  </cols>
  <sheetData>
    <row r="1" spans="9:26" ht="21" customHeight="1">
      <c r="I1" s="487" t="s">
        <v>302</v>
      </c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0:25" ht="12.75" customHeight="1"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0:33" ht="24" customHeight="1"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431" t="s">
        <v>280</v>
      </c>
      <c r="AA3" s="432"/>
      <c r="AB3" s="432"/>
      <c r="AC3" s="490" t="s">
        <v>288</v>
      </c>
      <c r="AD3" s="490"/>
      <c r="AE3" s="490"/>
      <c r="AF3" s="490"/>
      <c r="AG3" s="490"/>
    </row>
    <row r="4" spans="1:33" ht="24" customHeight="1">
      <c r="A4" s="434" t="s">
        <v>290</v>
      </c>
      <c r="B4" s="434"/>
      <c r="C4" s="434"/>
      <c r="D4" s="434"/>
      <c r="E4" s="434"/>
      <c r="F4" s="434"/>
      <c r="G4" s="434"/>
      <c r="H4" s="434"/>
      <c r="I4" s="333"/>
      <c r="J4" s="436" t="s">
        <v>547</v>
      </c>
      <c r="K4" s="436"/>
      <c r="L4" s="436"/>
      <c r="M4" s="436"/>
      <c r="N4" s="436"/>
      <c r="O4" s="436"/>
      <c r="P4" s="436"/>
      <c r="Q4" s="436"/>
      <c r="R4" s="331"/>
      <c r="S4" s="331"/>
      <c r="T4" s="331"/>
      <c r="U4" s="331"/>
      <c r="V4" s="331"/>
      <c r="W4" s="331"/>
      <c r="X4" s="331"/>
      <c r="Y4" s="145"/>
      <c r="Z4" s="431" t="s">
        <v>281</v>
      </c>
      <c r="AA4" s="432"/>
      <c r="AB4" s="432"/>
      <c r="AC4" s="433" t="s">
        <v>289</v>
      </c>
      <c r="AD4" s="433"/>
      <c r="AE4" s="433"/>
      <c r="AF4" s="433"/>
      <c r="AG4" s="433"/>
    </row>
    <row r="5" spans="1:33" ht="24" customHeight="1">
      <c r="A5" s="434" t="s">
        <v>297</v>
      </c>
      <c r="B5" s="434"/>
      <c r="C5" s="434"/>
      <c r="D5" s="434"/>
      <c r="E5" s="434"/>
      <c r="F5" s="434"/>
      <c r="G5" s="434"/>
      <c r="H5" s="434"/>
      <c r="I5" s="334"/>
      <c r="J5" s="435" t="s">
        <v>519</v>
      </c>
      <c r="K5" s="435"/>
      <c r="L5" s="435"/>
      <c r="M5" s="435"/>
      <c r="N5" s="435"/>
      <c r="O5" s="435"/>
      <c r="P5" s="435"/>
      <c r="Q5" s="435"/>
      <c r="R5" s="332"/>
      <c r="S5" s="332"/>
      <c r="T5" s="332"/>
      <c r="U5" s="332"/>
      <c r="V5" s="332"/>
      <c r="W5" s="332"/>
      <c r="X5" s="332"/>
      <c r="Y5" s="145"/>
      <c r="Z5" s="431" t="s">
        <v>282</v>
      </c>
      <c r="AA5" s="432"/>
      <c r="AB5" s="432"/>
      <c r="AC5" s="433" t="s">
        <v>532</v>
      </c>
      <c r="AD5" s="433"/>
      <c r="AE5" s="433"/>
      <c r="AF5" s="433"/>
      <c r="AG5" s="433"/>
    </row>
    <row r="6" ht="13.5" thickBot="1"/>
    <row r="7" spans="1:33" ht="14.25" thickBot="1" thickTop="1">
      <c r="A7" s="424" t="s">
        <v>283</v>
      </c>
      <c r="B7" s="426" t="s">
        <v>291</v>
      </c>
      <c r="C7" s="427"/>
      <c r="D7" s="427"/>
      <c r="E7" s="427"/>
      <c r="F7" s="427"/>
      <c r="G7" s="427"/>
      <c r="H7" s="427"/>
      <c r="I7" s="427"/>
      <c r="J7" s="427"/>
      <c r="K7" s="428"/>
      <c r="L7" s="429" t="s">
        <v>284</v>
      </c>
      <c r="M7" s="426" t="s">
        <v>292</v>
      </c>
      <c r="N7" s="427"/>
      <c r="O7" s="427"/>
      <c r="P7" s="427"/>
      <c r="Q7" s="427"/>
      <c r="R7" s="427"/>
      <c r="S7" s="427"/>
      <c r="T7" s="427"/>
      <c r="U7" s="427"/>
      <c r="V7" s="428"/>
      <c r="W7" s="429" t="s">
        <v>284</v>
      </c>
      <c r="X7" s="426" t="s">
        <v>293</v>
      </c>
      <c r="Y7" s="427"/>
      <c r="Z7" s="427"/>
      <c r="AA7" s="427"/>
      <c r="AB7" s="428"/>
      <c r="AC7" s="437" t="s">
        <v>284</v>
      </c>
      <c r="AD7" s="439" t="s">
        <v>294</v>
      </c>
      <c r="AE7" s="439" t="s">
        <v>295</v>
      </c>
      <c r="AF7" s="443" t="s">
        <v>296</v>
      </c>
      <c r="AG7" s="441" t="s">
        <v>303</v>
      </c>
    </row>
    <row r="8" spans="1:33" ht="13.5" thickBot="1">
      <c r="A8" s="425"/>
      <c r="B8" s="158">
        <v>1</v>
      </c>
      <c r="C8" s="159">
        <v>2</v>
      </c>
      <c r="D8" s="159">
        <v>3</v>
      </c>
      <c r="E8" s="159">
        <v>4</v>
      </c>
      <c r="F8" s="159">
        <v>5</v>
      </c>
      <c r="G8" s="159">
        <v>6</v>
      </c>
      <c r="H8" s="159">
        <v>7</v>
      </c>
      <c r="I8" s="159">
        <v>8</v>
      </c>
      <c r="J8" s="159">
        <v>9</v>
      </c>
      <c r="K8" s="160">
        <v>10</v>
      </c>
      <c r="L8" s="430"/>
      <c r="M8" s="158">
        <v>11</v>
      </c>
      <c r="N8" s="159">
        <v>12</v>
      </c>
      <c r="O8" s="159">
        <v>13</v>
      </c>
      <c r="P8" s="159">
        <v>14</v>
      </c>
      <c r="Q8" s="159">
        <v>15</v>
      </c>
      <c r="R8" s="160">
        <v>16</v>
      </c>
      <c r="S8" s="159">
        <v>17</v>
      </c>
      <c r="T8" s="159">
        <v>18</v>
      </c>
      <c r="U8" s="159">
        <v>19</v>
      </c>
      <c r="V8" s="160">
        <v>20</v>
      </c>
      <c r="W8" s="430"/>
      <c r="X8" s="161">
        <v>21</v>
      </c>
      <c r="Y8" s="159">
        <v>22</v>
      </c>
      <c r="Z8" s="159">
        <v>23</v>
      </c>
      <c r="AA8" s="159">
        <v>24</v>
      </c>
      <c r="AB8" s="160">
        <v>25</v>
      </c>
      <c r="AC8" s="438"/>
      <c r="AD8" s="440"/>
      <c r="AE8" s="440"/>
      <c r="AF8" s="444"/>
      <c r="AG8" s="442"/>
    </row>
    <row r="9" spans="1:33" ht="18" customHeight="1" thickBot="1" thickTop="1">
      <c r="A9" s="414">
        <v>2</v>
      </c>
      <c r="B9" s="155">
        <v>4</v>
      </c>
      <c r="C9" s="150">
        <v>5</v>
      </c>
      <c r="D9" s="150">
        <v>5</v>
      </c>
      <c r="E9" s="221">
        <v>8</v>
      </c>
      <c r="F9" s="225">
        <v>9</v>
      </c>
      <c r="G9" s="150">
        <v>5</v>
      </c>
      <c r="H9" s="150">
        <v>8</v>
      </c>
      <c r="I9" s="150">
        <v>8</v>
      </c>
      <c r="J9" s="150">
        <v>5</v>
      </c>
      <c r="K9" s="149">
        <v>5</v>
      </c>
      <c r="L9" s="156">
        <f>SUM(B9:K9)</f>
        <v>62</v>
      </c>
      <c r="M9" s="155">
        <v>5</v>
      </c>
      <c r="N9" s="150">
        <v>4</v>
      </c>
      <c r="O9" s="150">
        <v>4</v>
      </c>
      <c r="P9" s="150">
        <v>7</v>
      </c>
      <c r="Q9" s="221">
        <v>7</v>
      </c>
      <c r="R9" s="222">
        <v>3</v>
      </c>
      <c r="S9" s="225">
        <v>9</v>
      </c>
      <c r="T9" s="150">
        <v>7</v>
      </c>
      <c r="U9" s="150">
        <v>7</v>
      </c>
      <c r="V9" s="149">
        <v>5</v>
      </c>
      <c r="W9" s="156">
        <f>SUM(M9:V9)</f>
        <v>58</v>
      </c>
      <c r="X9" s="146">
        <v>7</v>
      </c>
      <c r="Y9" s="221">
        <v>5</v>
      </c>
      <c r="Z9" s="221">
        <v>7</v>
      </c>
      <c r="AA9" s="150">
        <v>5</v>
      </c>
      <c r="AB9" s="149">
        <v>5</v>
      </c>
      <c r="AC9" s="157">
        <f>SUM(X9:AB9)</f>
        <v>29</v>
      </c>
      <c r="AD9" s="353">
        <f>SUM(L9,W9,AC9)</f>
        <v>149</v>
      </c>
      <c r="AE9" s="351">
        <f>SUM(AD9:AD12)</f>
        <v>248</v>
      </c>
      <c r="AF9" s="463">
        <f>SUM(AE9:AE16)</f>
        <v>520</v>
      </c>
      <c r="AG9" s="450">
        <f>SUM(AF9:AF24)</f>
        <v>1016</v>
      </c>
    </row>
    <row r="10" spans="1:33" ht="9" customHeight="1" thickBot="1">
      <c r="A10" s="415"/>
      <c r="B10" s="423">
        <v>9</v>
      </c>
      <c r="C10" s="400">
        <v>7</v>
      </c>
      <c r="D10" s="400">
        <v>1</v>
      </c>
      <c r="E10" s="411">
        <v>1</v>
      </c>
      <c r="F10" s="400">
        <v>6</v>
      </c>
      <c r="G10" s="400">
        <v>3</v>
      </c>
      <c r="H10" s="400">
        <v>7</v>
      </c>
      <c r="I10" s="400">
        <v>2</v>
      </c>
      <c r="J10" s="400">
        <v>5</v>
      </c>
      <c r="K10" s="401">
        <v>3</v>
      </c>
      <c r="L10" s="402"/>
      <c r="M10" s="408">
        <v>1</v>
      </c>
      <c r="N10" s="400">
        <v>8</v>
      </c>
      <c r="O10" s="400">
        <v>1</v>
      </c>
      <c r="P10" s="400">
        <v>7</v>
      </c>
      <c r="Q10" s="400">
        <v>2</v>
      </c>
      <c r="R10" s="418">
        <v>7</v>
      </c>
      <c r="S10" s="400">
        <v>2</v>
      </c>
      <c r="T10" s="400">
        <v>7</v>
      </c>
      <c r="U10" s="400">
        <v>1</v>
      </c>
      <c r="V10" s="401">
        <v>1</v>
      </c>
      <c r="W10" s="402"/>
      <c r="X10" s="405">
        <v>7</v>
      </c>
      <c r="Y10" s="411">
        <v>1</v>
      </c>
      <c r="Z10" s="411">
        <v>1</v>
      </c>
      <c r="AA10" s="400">
        <v>7</v>
      </c>
      <c r="AB10" s="401">
        <v>2</v>
      </c>
      <c r="AC10" s="488"/>
      <c r="AD10" s="339"/>
      <c r="AE10" s="352"/>
      <c r="AF10" s="464"/>
      <c r="AG10" s="451"/>
    </row>
    <row r="11" spans="1:33" ht="9" customHeight="1" thickBot="1">
      <c r="A11" s="415"/>
      <c r="B11" s="423"/>
      <c r="C11" s="400"/>
      <c r="D11" s="400"/>
      <c r="E11" s="411"/>
      <c r="F11" s="400"/>
      <c r="G11" s="400"/>
      <c r="H11" s="400"/>
      <c r="I11" s="400"/>
      <c r="J11" s="400"/>
      <c r="K11" s="401"/>
      <c r="L11" s="403"/>
      <c r="M11" s="408"/>
      <c r="N11" s="400"/>
      <c r="O11" s="400"/>
      <c r="P11" s="400"/>
      <c r="Q11" s="400"/>
      <c r="R11" s="419"/>
      <c r="S11" s="400"/>
      <c r="T11" s="400"/>
      <c r="U11" s="400"/>
      <c r="V11" s="401"/>
      <c r="W11" s="403"/>
      <c r="X11" s="406"/>
      <c r="Y11" s="411"/>
      <c r="Z11" s="411"/>
      <c r="AA11" s="400"/>
      <c r="AB11" s="401"/>
      <c r="AC11" s="488"/>
      <c r="AD11" s="394">
        <f>SUM(B10:K11,M10:V11,X10:AB11)</f>
        <v>99</v>
      </c>
      <c r="AE11" s="352"/>
      <c r="AF11" s="464"/>
      <c r="AG11" s="451"/>
    </row>
    <row r="12" spans="1:33" ht="18" customHeight="1" thickBot="1">
      <c r="A12" s="416"/>
      <c r="B12" s="163">
        <v>9</v>
      </c>
      <c r="C12" s="164"/>
      <c r="D12" s="164"/>
      <c r="E12" s="164">
        <v>9</v>
      </c>
      <c r="F12" s="164"/>
      <c r="G12" s="164">
        <v>9</v>
      </c>
      <c r="H12" s="164"/>
      <c r="I12" s="164">
        <v>9</v>
      </c>
      <c r="J12" s="164"/>
      <c r="K12" s="165"/>
      <c r="L12" s="407"/>
      <c r="M12" s="163">
        <v>9</v>
      </c>
      <c r="N12" s="164"/>
      <c r="O12" s="164">
        <v>9</v>
      </c>
      <c r="P12" s="164"/>
      <c r="Q12" s="164">
        <v>9</v>
      </c>
      <c r="R12" s="165"/>
      <c r="S12" s="164">
        <v>9</v>
      </c>
      <c r="T12" s="164"/>
      <c r="U12" s="164"/>
      <c r="V12" s="165">
        <v>9</v>
      </c>
      <c r="W12" s="407"/>
      <c r="X12" s="166"/>
      <c r="Y12" s="164"/>
      <c r="Z12" s="164">
        <v>9</v>
      </c>
      <c r="AA12" s="164"/>
      <c r="AB12" s="165"/>
      <c r="AC12" s="489"/>
      <c r="AD12" s="395"/>
      <c r="AE12" s="352"/>
      <c r="AF12" s="464"/>
      <c r="AG12" s="451"/>
    </row>
    <row r="13" spans="1:33" ht="18" customHeight="1" thickBot="1">
      <c r="A13" s="420">
        <v>1</v>
      </c>
      <c r="B13" s="155">
        <v>4</v>
      </c>
      <c r="C13" s="150">
        <v>7</v>
      </c>
      <c r="D13" s="150">
        <v>4</v>
      </c>
      <c r="E13" s="150">
        <v>6</v>
      </c>
      <c r="F13" s="150">
        <v>8</v>
      </c>
      <c r="G13" s="150">
        <v>7</v>
      </c>
      <c r="H13" s="150">
        <v>6</v>
      </c>
      <c r="I13" s="150">
        <v>5</v>
      </c>
      <c r="J13" s="225">
        <v>9</v>
      </c>
      <c r="K13" s="226">
        <v>9</v>
      </c>
      <c r="L13" s="156">
        <f>SUM(B13:K13)</f>
        <v>65</v>
      </c>
      <c r="M13" s="155">
        <v>6</v>
      </c>
      <c r="N13" s="221">
        <v>7</v>
      </c>
      <c r="O13" s="221">
        <v>6</v>
      </c>
      <c r="P13" s="221">
        <v>7</v>
      </c>
      <c r="Q13" s="221">
        <v>7</v>
      </c>
      <c r="R13" s="222">
        <v>5</v>
      </c>
      <c r="S13" s="150">
        <v>7</v>
      </c>
      <c r="T13" s="150">
        <v>5</v>
      </c>
      <c r="U13" s="150">
        <v>6</v>
      </c>
      <c r="V13" s="149">
        <v>7</v>
      </c>
      <c r="W13" s="156">
        <f>SUM(M13:V13)</f>
        <v>63</v>
      </c>
      <c r="X13" s="146">
        <v>6</v>
      </c>
      <c r="Y13" s="150">
        <v>5</v>
      </c>
      <c r="Z13" s="150">
        <v>6</v>
      </c>
      <c r="AA13" s="150">
        <v>5</v>
      </c>
      <c r="AB13" s="149">
        <v>6</v>
      </c>
      <c r="AC13" s="157">
        <f>SUM(X13:AB13)</f>
        <v>28</v>
      </c>
      <c r="AD13" s="353">
        <f>SUM(L13,W13,AC13)</f>
        <v>156</v>
      </c>
      <c r="AE13" s="392">
        <f>SUM(AD13:AD16)</f>
        <v>272</v>
      </c>
      <c r="AF13" s="464"/>
      <c r="AG13" s="451"/>
    </row>
    <row r="14" spans="1:33" ht="9" customHeight="1" thickBot="1">
      <c r="A14" s="421"/>
      <c r="B14" s="408">
        <v>7</v>
      </c>
      <c r="C14" s="400">
        <v>2</v>
      </c>
      <c r="D14" s="399">
        <v>9</v>
      </c>
      <c r="E14" s="399">
        <v>9</v>
      </c>
      <c r="F14" s="400">
        <v>5</v>
      </c>
      <c r="G14" s="400">
        <v>3</v>
      </c>
      <c r="H14" s="400">
        <v>1</v>
      </c>
      <c r="I14" s="400">
        <v>7</v>
      </c>
      <c r="J14" s="411">
        <v>2</v>
      </c>
      <c r="K14" s="401">
        <v>6</v>
      </c>
      <c r="L14" s="402"/>
      <c r="M14" s="408">
        <v>2</v>
      </c>
      <c r="N14" s="400">
        <v>1</v>
      </c>
      <c r="O14" s="399">
        <v>9</v>
      </c>
      <c r="P14" s="399">
        <v>9</v>
      </c>
      <c r="Q14" s="400">
        <v>7</v>
      </c>
      <c r="R14" s="418">
        <v>1</v>
      </c>
      <c r="S14" s="400">
        <v>1</v>
      </c>
      <c r="T14" s="400">
        <v>8</v>
      </c>
      <c r="U14" s="400">
        <v>1</v>
      </c>
      <c r="V14" s="401">
        <v>5</v>
      </c>
      <c r="W14" s="402"/>
      <c r="X14" s="405">
        <v>3</v>
      </c>
      <c r="Y14" s="400">
        <v>1</v>
      </c>
      <c r="Z14" s="399">
        <v>9</v>
      </c>
      <c r="AA14" s="400">
        <v>5</v>
      </c>
      <c r="AB14" s="401">
        <v>3</v>
      </c>
      <c r="AC14" s="397"/>
      <c r="AD14" s="339"/>
      <c r="AE14" s="352"/>
      <c r="AF14" s="464"/>
      <c r="AG14" s="451"/>
    </row>
    <row r="15" spans="1:33" ht="9" customHeight="1" thickBot="1">
      <c r="A15" s="421"/>
      <c r="B15" s="408"/>
      <c r="C15" s="400"/>
      <c r="D15" s="399"/>
      <c r="E15" s="399"/>
      <c r="F15" s="400"/>
      <c r="G15" s="400"/>
      <c r="H15" s="400"/>
      <c r="I15" s="400"/>
      <c r="J15" s="411"/>
      <c r="K15" s="401"/>
      <c r="L15" s="403"/>
      <c r="M15" s="408"/>
      <c r="N15" s="400"/>
      <c r="O15" s="399"/>
      <c r="P15" s="399"/>
      <c r="Q15" s="400"/>
      <c r="R15" s="419"/>
      <c r="S15" s="400"/>
      <c r="T15" s="400"/>
      <c r="U15" s="400"/>
      <c r="V15" s="401"/>
      <c r="W15" s="403"/>
      <c r="X15" s="406"/>
      <c r="Y15" s="400"/>
      <c r="Z15" s="399"/>
      <c r="AA15" s="400"/>
      <c r="AB15" s="401"/>
      <c r="AC15" s="397"/>
      <c r="AD15" s="394">
        <f>SUM(B14:K15,M14:V15,X14:AB15)</f>
        <v>116</v>
      </c>
      <c r="AE15" s="352"/>
      <c r="AF15" s="464"/>
      <c r="AG15" s="451"/>
    </row>
    <row r="16" spans="1:33" ht="18" customHeight="1" thickBot="1">
      <c r="A16" s="422"/>
      <c r="B16" s="167"/>
      <c r="C16" s="168">
        <v>9</v>
      </c>
      <c r="D16" s="168">
        <v>9</v>
      </c>
      <c r="E16" s="168">
        <v>9</v>
      </c>
      <c r="F16" s="168"/>
      <c r="G16" s="168"/>
      <c r="H16" s="168">
        <v>9</v>
      </c>
      <c r="I16" s="168"/>
      <c r="J16" s="168">
        <v>9</v>
      </c>
      <c r="K16" s="169"/>
      <c r="L16" s="404"/>
      <c r="M16" s="167"/>
      <c r="N16" s="168">
        <v>9</v>
      </c>
      <c r="O16" s="168">
        <v>9</v>
      </c>
      <c r="P16" s="168">
        <v>9</v>
      </c>
      <c r="Q16" s="168"/>
      <c r="R16" s="169"/>
      <c r="S16" s="168">
        <v>9</v>
      </c>
      <c r="T16" s="168"/>
      <c r="U16" s="168">
        <v>9</v>
      </c>
      <c r="V16" s="169"/>
      <c r="W16" s="404"/>
      <c r="X16" s="170"/>
      <c r="Y16" s="168">
        <v>9</v>
      </c>
      <c r="Z16" s="168">
        <v>9</v>
      </c>
      <c r="AA16" s="168"/>
      <c r="AB16" s="169">
        <v>8</v>
      </c>
      <c r="AC16" s="398"/>
      <c r="AD16" s="486"/>
      <c r="AE16" s="393"/>
      <c r="AF16" s="465"/>
      <c r="AG16" s="451"/>
    </row>
    <row r="17" spans="1:33" ht="18" customHeight="1" thickBot="1" thickTop="1">
      <c r="A17" s="414">
        <v>3</v>
      </c>
      <c r="B17" s="224">
        <v>7</v>
      </c>
      <c r="C17" s="221">
        <v>8</v>
      </c>
      <c r="D17" s="221">
        <v>7</v>
      </c>
      <c r="E17" s="221">
        <v>7</v>
      </c>
      <c r="F17" s="221">
        <v>7</v>
      </c>
      <c r="G17" s="221">
        <v>7</v>
      </c>
      <c r="H17" s="221">
        <v>5</v>
      </c>
      <c r="I17" s="221">
        <v>7</v>
      </c>
      <c r="J17" s="221">
        <v>7</v>
      </c>
      <c r="K17" s="162">
        <v>9</v>
      </c>
      <c r="L17" s="156">
        <f>SUM(B17:K17)</f>
        <v>71</v>
      </c>
      <c r="M17" s="155">
        <v>5</v>
      </c>
      <c r="N17" s="150">
        <v>7</v>
      </c>
      <c r="O17" s="150">
        <v>6</v>
      </c>
      <c r="P17" s="150">
        <v>4</v>
      </c>
      <c r="Q17" s="150">
        <v>6</v>
      </c>
      <c r="R17" s="149">
        <v>8</v>
      </c>
      <c r="S17" s="150">
        <v>3</v>
      </c>
      <c r="T17" s="150">
        <v>7</v>
      </c>
      <c r="U17" s="150">
        <v>3</v>
      </c>
      <c r="V17" s="149">
        <v>5</v>
      </c>
      <c r="W17" s="156">
        <f>SUM(M17:V17)</f>
        <v>54</v>
      </c>
      <c r="X17" s="223">
        <v>6</v>
      </c>
      <c r="Y17" s="150">
        <v>8</v>
      </c>
      <c r="Z17" s="150">
        <v>6</v>
      </c>
      <c r="AA17" s="150">
        <v>6</v>
      </c>
      <c r="AB17" s="149">
        <v>6</v>
      </c>
      <c r="AC17" s="157">
        <f>SUM(X17:AB17)</f>
        <v>32</v>
      </c>
      <c r="AD17" s="353">
        <f>SUM(L17,W17,AC17)</f>
        <v>157</v>
      </c>
      <c r="AE17" s="351">
        <f>SUM(AD17:AD20)</f>
        <v>261</v>
      </c>
      <c r="AF17" s="463">
        <f>SUM(AE17:AE24)</f>
        <v>496</v>
      </c>
      <c r="AG17" s="451"/>
    </row>
    <row r="18" spans="1:33" ht="9" customHeight="1" thickBot="1">
      <c r="A18" s="415"/>
      <c r="B18" s="417">
        <v>8</v>
      </c>
      <c r="C18" s="411">
        <v>1</v>
      </c>
      <c r="D18" s="399">
        <v>9</v>
      </c>
      <c r="E18" s="411">
        <v>6</v>
      </c>
      <c r="F18" s="411">
        <v>2</v>
      </c>
      <c r="G18" s="411">
        <v>1</v>
      </c>
      <c r="H18" s="411">
        <v>3</v>
      </c>
      <c r="I18" s="411">
        <v>1</v>
      </c>
      <c r="J18" s="411">
        <v>1</v>
      </c>
      <c r="K18" s="401">
        <v>3</v>
      </c>
      <c r="L18" s="402"/>
      <c r="M18" s="408">
        <v>1</v>
      </c>
      <c r="N18" s="399">
        <v>9</v>
      </c>
      <c r="O18" s="400">
        <v>4</v>
      </c>
      <c r="P18" s="400">
        <v>2</v>
      </c>
      <c r="Q18" s="400">
        <v>2</v>
      </c>
      <c r="R18" s="409">
        <v>1</v>
      </c>
      <c r="S18" s="411">
        <v>7</v>
      </c>
      <c r="T18" s="400">
        <v>2</v>
      </c>
      <c r="U18" s="399">
        <v>9</v>
      </c>
      <c r="V18" s="401">
        <v>5</v>
      </c>
      <c r="W18" s="402"/>
      <c r="X18" s="405">
        <v>4</v>
      </c>
      <c r="Y18" s="400">
        <v>6</v>
      </c>
      <c r="Z18" s="400">
        <v>3</v>
      </c>
      <c r="AA18" s="399">
        <v>9</v>
      </c>
      <c r="AB18" s="401">
        <v>5</v>
      </c>
      <c r="AC18" s="412"/>
      <c r="AD18" s="339"/>
      <c r="AE18" s="352"/>
      <c r="AF18" s="464"/>
      <c r="AG18" s="451"/>
    </row>
    <row r="19" spans="1:33" ht="9" customHeight="1" thickBot="1">
      <c r="A19" s="415"/>
      <c r="B19" s="417"/>
      <c r="C19" s="411"/>
      <c r="D19" s="399"/>
      <c r="E19" s="411"/>
      <c r="F19" s="411"/>
      <c r="G19" s="411"/>
      <c r="H19" s="411"/>
      <c r="I19" s="411"/>
      <c r="J19" s="411"/>
      <c r="K19" s="401"/>
      <c r="L19" s="403"/>
      <c r="M19" s="408"/>
      <c r="N19" s="399"/>
      <c r="O19" s="400"/>
      <c r="P19" s="400"/>
      <c r="Q19" s="400"/>
      <c r="R19" s="410"/>
      <c r="S19" s="411"/>
      <c r="T19" s="400"/>
      <c r="U19" s="399"/>
      <c r="V19" s="401"/>
      <c r="W19" s="403"/>
      <c r="X19" s="406"/>
      <c r="Y19" s="400"/>
      <c r="Z19" s="400"/>
      <c r="AA19" s="399"/>
      <c r="AB19" s="401"/>
      <c r="AC19" s="412"/>
      <c r="AD19" s="394">
        <f>SUM(B18:K19,M18:V19,X18:AB19)</f>
        <v>104</v>
      </c>
      <c r="AE19" s="352"/>
      <c r="AF19" s="464"/>
      <c r="AG19" s="451"/>
    </row>
    <row r="20" spans="1:33" ht="18" customHeight="1" thickBot="1">
      <c r="A20" s="416"/>
      <c r="B20" s="163"/>
      <c r="C20" s="164">
        <v>9</v>
      </c>
      <c r="D20" s="164">
        <v>9</v>
      </c>
      <c r="E20" s="164"/>
      <c r="F20" s="164"/>
      <c r="G20" s="164">
        <v>9</v>
      </c>
      <c r="H20" s="164"/>
      <c r="I20" s="164"/>
      <c r="J20" s="164"/>
      <c r="K20" s="165"/>
      <c r="L20" s="407"/>
      <c r="M20" s="163">
        <v>9</v>
      </c>
      <c r="N20" s="164">
        <v>9</v>
      </c>
      <c r="O20" s="164"/>
      <c r="P20" s="164"/>
      <c r="Q20" s="164"/>
      <c r="R20" s="165">
        <v>9</v>
      </c>
      <c r="S20" s="164"/>
      <c r="T20" s="164">
        <v>9</v>
      </c>
      <c r="U20" s="164">
        <v>9</v>
      </c>
      <c r="V20" s="165"/>
      <c r="W20" s="407"/>
      <c r="X20" s="166">
        <v>9</v>
      </c>
      <c r="Y20" s="164"/>
      <c r="Z20" s="164">
        <v>9</v>
      </c>
      <c r="AA20" s="164">
        <v>9</v>
      </c>
      <c r="AB20" s="165">
        <v>5</v>
      </c>
      <c r="AC20" s="413"/>
      <c r="AD20" s="395"/>
      <c r="AE20" s="352"/>
      <c r="AF20" s="464"/>
      <c r="AG20" s="451"/>
    </row>
    <row r="21" spans="1:33" ht="18" customHeight="1" thickBot="1">
      <c r="A21" s="414">
        <v>4</v>
      </c>
      <c r="B21" s="155">
        <v>5</v>
      </c>
      <c r="C21" s="150">
        <v>5</v>
      </c>
      <c r="D21" s="150">
        <v>3</v>
      </c>
      <c r="E21" s="150">
        <v>3</v>
      </c>
      <c r="F21" s="150">
        <v>5</v>
      </c>
      <c r="G21" s="150">
        <v>6</v>
      </c>
      <c r="H21" s="150">
        <v>8</v>
      </c>
      <c r="I21" s="150">
        <v>8</v>
      </c>
      <c r="J21" s="150">
        <v>6</v>
      </c>
      <c r="K21" s="149">
        <v>7</v>
      </c>
      <c r="L21" s="156">
        <f>SUM(B21:K21)</f>
        <v>56</v>
      </c>
      <c r="M21" s="155">
        <v>3</v>
      </c>
      <c r="N21" s="150">
        <v>7</v>
      </c>
      <c r="O21" s="150">
        <v>7</v>
      </c>
      <c r="P21" s="150">
        <v>4</v>
      </c>
      <c r="Q21" s="225">
        <v>9</v>
      </c>
      <c r="R21" s="149">
        <v>8</v>
      </c>
      <c r="S21" s="150">
        <v>8</v>
      </c>
      <c r="T21" s="150">
        <v>5</v>
      </c>
      <c r="U21" s="150">
        <v>5</v>
      </c>
      <c r="V21" s="149">
        <v>7</v>
      </c>
      <c r="W21" s="156">
        <f>SUM(M21:V21)</f>
        <v>63</v>
      </c>
      <c r="X21" s="146">
        <v>4</v>
      </c>
      <c r="Y21" s="150">
        <v>6</v>
      </c>
      <c r="Z21" s="150">
        <v>5</v>
      </c>
      <c r="AA21" s="150">
        <v>7</v>
      </c>
      <c r="AB21" s="149">
        <v>7</v>
      </c>
      <c r="AC21" s="157">
        <f>SUM(X21:AB21)</f>
        <v>29</v>
      </c>
      <c r="AD21" s="353">
        <f>SUM(L21,W21,AC21)</f>
        <v>148</v>
      </c>
      <c r="AE21" s="392">
        <f>SUM(AD21:AD24)</f>
        <v>235</v>
      </c>
      <c r="AF21" s="464"/>
      <c r="AG21" s="451"/>
    </row>
    <row r="22" spans="1:33" ht="9" customHeight="1" thickBot="1">
      <c r="A22" s="415"/>
      <c r="B22" s="408">
        <v>8</v>
      </c>
      <c r="C22" s="400">
        <v>1</v>
      </c>
      <c r="D22" s="399">
        <v>9</v>
      </c>
      <c r="E22" s="400">
        <v>3</v>
      </c>
      <c r="F22" s="400">
        <v>3</v>
      </c>
      <c r="G22" s="400">
        <v>1</v>
      </c>
      <c r="H22" s="400">
        <v>1</v>
      </c>
      <c r="I22" s="400">
        <v>1</v>
      </c>
      <c r="J22" s="399">
        <v>9</v>
      </c>
      <c r="K22" s="401">
        <v>8</v>
      </c>
      <c r="L22" s="402"/>
      <c r="M22" s="408">
        <v>1</v>
      </c>
      <c r="N22" s="400">
        <v>8</v>
      </c>
      <c r="O22" s="400">
        <v>1</v>
      </c>
      <c r="P22" s="400">
        <v>7</v>
      </c>
      <c r="Q22" s="400">
        <v>2</v>
      </c>
      <c r="R22" s="418">
        <v>5</v>
      </c>
      <c r="S22" s="400">
        <v>1</v>
      </c>
      <c r="T22" s="400">
        <v>0</v>
      </c>
      <c r="U22" s="400">
        <v>1</v>
      </c>
      <c r="V22" s="401">
        <v>1</v>
      </c>
      <c r="W22" s="402"/>
      <c r="X22" s="405">
        <v>1</v>
      </c>
      <c r="Y22" s="400">
        <v>4</v>
      </c>
      <c r="Z22" s="400">
        <v>4</v>
      </c>
      <c r="AA22" s="400">
        <v>1</v>
      </c>
      <c r="AB22" s="401">
        <v>6</v>
      </c>
      <c r="AC22" s="412"/>
      <c r="AD22" s="339"/>
      <c r="AE22" s="352"/>
      <c r="AF22" s="464"/>
      <c r="AG22" s="451"/>
    </row>
    <row r="23" spans="1:33" ht="9" customHeight="1" thickBot="1">
      <c r="A23" s="415"/>
      <c r="B23" s="408"/>
      <c r="C23" s="400"/>
      <c r="D23" s="399"/>
      <c r="E23" s="400"/>
      <c r="F23" s="400"/>
      <c r="G23" s="400"/>
      <c r="H23" s="400"/>
      <c r="I23" s="400"/>
      <c r="J23" s="399"/>
      <c r="K23" s="401"/>
      <c r="L23" s="403"/>
      <c r="M23" s="408"/>
      <c r="N23" s="400"/>
      <c r="O23" s="400"/>
      <c r="P23" s="400"/>
      <c r="Q23" s="400"/>
      <c r="R23" s="419"/>
      <c r="S23" s="400"/>
      <c r="T23" s="400"/>
      <c r="U23" s="400"/>
      <c r="V23" s="401"/>
      <c r="W23" s="403"/>
      <c r="X23" s="406"/>
      <c r="Y23" s="400"/>
      <c r="Z23" s="400"/>
      <c r="AA23" s="400"/>
      <c r="AB23" s="401"/>
      <c r="AC23" s="412"/>
      <c r="AD23" s="394">
        <f>SUM(B22:K23,M22:V23,X22:AB23)</f>
        <v>87</v>
      </c>
      <c r="AE23" s="352"/>
      <c r="AF23" s="464"/>
      <c r="AG23" s="451"/>
    </row>
    <row r="24" spans="1:33" ht="18" customHeight="1" thickBot="1">
      <c r="A24" s="445"/>
      <c r="B24" s="167"/>
      <c r="C24" s="168">
        <v>9</v>
      </c>
      <c r="D24" s="168">
        <v>9</v>
      </c>
      <c r="E24" s="168"/>
      <c r="F24" s="168"/>
      <c r="G24" s="168"/>
      <c r="H24" s="168"/>
      <c r="I24" s="168">
        <v>9</v>
      </c>
      <c r="J24" s="168">
        <v>9</v>
      </c>
      <c r="K24" s="169"/>
      <c r="L24" s="404"/>
      <c r="M24" s="167">
        <v>9</v>
      </c>
      <c r="N24" s="168"/>
      <c r="O24" s="168">
        <v>9</v>
      </c>
      <c r="P24" s="168"/>
      <c r="Q24" s="168">
        <v>9</v>
      </c>
      <c r="R24" s="169"/>
      <c r="S24" s="168"/>
      <c r="T24" s="168"/>
      <c r="U24" s="168"/>
      <c r="V24" s="169"/>
      <c r="W24" s="404"/>
      <c r="X24" s="170">
        <v>9</v>
      </c>
      <c r="Y24" s="168"/>
      <c r="Z24" s="168"/>
      <c r="AA24" s="168">
        <v>9</v>
      </c>
      <c r="AB24" s="169">
        <v>6</v>
      </c>
      <c r="AC24" s="485"/>
      <c r="AD24" s="486"/>
      <c r="AE24" s="393"/>
      <c r="AF24" s="465"/>
      <c r="AG24" s="452"/>
    </row>
    <row r="25" spans="1:32" ht="9.75" customHeight="1" thickBot="1" thickTop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</row>
    <row r="26" spans="1:31" ht="18" customHeight="1" thickTop="1">
      <c r="A26" s="457" t="s">
        <v>285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9"/>
      <c r="M26" s="460"/>
      <c r="P26" s="153" t="s">
        <v>300</v>
      </c>
      <c r="Q26" s="152"/>
      <c r="R26" s="152"/>
      <c r="S26" s="326" t="s">
        <v>298</v>
      </c>
      <c r="T26" s="327"/>
      <c r="U26" s="327"/>
      <c r="V26" s="327"/>
      <c r="W26" s="327"/>
      <c r="X26" s="327"/>
      <c r="AE26" t="s">
        <v>304</v>
      </c>
    </row>
    <row r="27" spans="1:28" ht="18" customHeight="1" thickBot="1">
      <c r="A27" s="461" t="s">
        <v>283</v>
      </c>
      <c r="B27" s="448"/>
      <c r="C27" s="448"/>
      <c r="D27" s="462">
        <v>1</v>
      </c>
      <c r="E27" s="446"/>
      <c r="F27" s="446">
        <v>2</v>
      </c>
      <c r="G27" s="446"/>
      <c r="H27" s="446">
        <v>3</v>
      </c>
      <c r="I27" s="446"/>
      <c r="J27" s="446">
        <v>4</v>
      </c>
      <c r="K27" s="447"/>
      <c r="L27" s="448" t="s">
        <v>284</v>
      </c>
      <c r="M27" s="449"/>
      <c r="O27" s="152"/>
      <c r="Z27" s="145"/>
      <c r="AA27" s="145"/>
      <c r="AB27" s="145"/>
    </row>
    <row r="28" spans="1:33" ht="18" customHeight="1" thickTop="1">
      <c r="A28" s="453" t="s">
        <v>286</v>
      </c>
      <c r="B28" s="454"/>
      <c r="C28" s="454"/>
      <c r="D28" s="455">
        <v>156</v>
      </c>
      <c r="E28" s="456"/>
      <c r="F28" s="456">
        <v>149</v>
      </c>
      <c r="G28" s="456"/>
      <c r="H28" s="456">
        <v>157</v>
      </c>
      <c r="I28" s="456"/>
      <c r="J28" s="456">
        <v>148</v>
      </c>
      <c r="K28" s="470"/>
      <c r="L28" s="471">
        <f>SUM(D28:K28)</f>
        <v>610</v>
      </c>
      <c r="M28" s="472"/>
      <c r="O28" s="147"/>
      <c r="P28" s="153" t="s">
        <v>301</v>
      </c>
      <c r="Q28" s="147"/>
      <c r="R28" s="147"/>
      <c r="S28" s="325" t="s">
        <v>74</v>
      </c>
      <c r="T28" s="325"/>
      <c r="U28" s="325"/>
      <c r="V28" s="325"/>
      <c r="W28" s="325"/>
      <c r="X28" s="325"/>
      <c r="Z28" s="152"/>
      <c r="AA28" s="152"/>
      <c r="AB28" s="152" t="s">
        <v>299</v>
      </c>
      <c r="AC28" s="147"/>
      <c r="AD28" s="154"/>
      <c r="AE28" s="154" t="s">
        <v>536</v>
      </c>
      <c r="AF28" s="154"/>
      <c r="AG28" s="154"/>
    </row>
    <row r="29" spans="1:33" ht="18" customHeight="1" thickBot="1">
      <c r="A29" s="473" t="s">
        <v>2</v>
      </c>
      <c r="B29" s="474"/>
      <c r="C29" s="474"/>
      <c r="D29" s="475">
        <v>116</v>
      </c>
      <c r="E29" s="466"/>
      <c r="F29" s="466">
        <v>99</v>
      </c>
      <c r="G29" s="466"/>
      <c r="H29" s="466">
        <v>104</v>
      </c>
      <c r="I29" s="466"/>
      <c r="J29" s="466">
        <v>87</v>
      </c>
      <c r="K29" s="467"/>
      <c r="L29" s="468">
        <f>SUM(D29:K29)</f>
        <v>406</v>
      </c>
      <c r="M29" s="469"/>
      <c r="N29" s="148"/>
      <c r="O29" s="396" t="s">
        <v>573</v>
      </c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</row>
    <row r="30" spans="1:33" ht="18" customHeight="1" thickBot="1">
      <c r="A30" s="473" t="s">
        <v>3</v>
      </c>
      <c r="B30" s="474"/>
      <c r="C30" s="474"/>
      <c r="D30" s="475">
        <v>272</v>
      </c>
      <c r="E30" s="466"/>
      <c r="F30" s="466">
        <v>258</v>
      </c>
      <c r="G30" s="466"/>
      <c r="H30" s="466">
        <v>261</v>
      </c>
      <c r="I30" s="466"/>
      <c r="J30" s="466">
        <f>SUM(J28:K29)</f>
        <v>235</v>
      </c>
      <c r="K30" s="466"/>
      <c r="L30" s="476">
        <f>SUM(L28:M29)</f>
        <v>1016</v>
      </c>
      <c r="M30" s="477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</row>
    <row r="31" spans="1:33" ht="18" customHeight="1" thickBot="1">
      <c r="A31" s="478" t="s">
        <v>287</v>
      </c>
      <c r="B31" s="479"/>
      <c r="C31" s="479"/>
      <c r="D31" s="480">
        <v>0</v>
      </c>
      <c r="E31" s="481"/>
      <c r="F31" s="481">
        <v>0</v>
      </c>
      <c r="G31" s="481"/>
      <c r="H31" s="481">
        <v>0</v>
      </c>
      <c r="I31" s="481"/>
      <c r="J31" s="481">
        <v>1</v>
      </c>
      <c r="K31" s="482"/>
      <c r="L31" s="483">
        <f>SUM(D31:K31)</f>
        <v>1</v>
      </c>
      <c r="M31" s="484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</row>
    <row r="32" ht="13.5" thickTop="1"/>
  </sheetData>
  <mergeCells count="185">
    <mergeCell ref="I1:Z1"/>
    <mergeCell ref="AC10:AC12"/>
    <mergeCell ref="AD11:AD12"/>
    <mergeCell ref="AE13:AE16"/>
    <mergeCell ref="AD15:AD16"/>
    <mergeCell ref="AD13:AD14"/>
    <mergeCell ref="Z3:AB3"/>
    <mergeCell ref="AC3:AG3"/>
    <mergeCell ref="W7:W8"/>
    <mergeCell ref="X7:AB7"/>
    <mergeCell ref="AB22:AB23"/>
    <mergeCell ref="AC22:AC24"/>
    <mergeCell ref="AD23:AD24"/>
    <mergeCell ref="AB18:AB19"/>
    <mergeCell ref="J30:K30"/>
    <mergeCell ref="L30:M30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A29:C29"/>
    <mergeCell ref="D29:E29"/>
    <mergeCell ref="F29:G29"/>
    <mergeCell ref="H29:I29"/>
    <mergeCell ref="J29:K29"/>
    <mergeCell ref="L29:M29"/>
    <mergeCell ref="J28:K28"/>
    <mergeCell ref="L28:M28"/>
    <mergeCell ref="AG9:AG24"/>
    <mergeCell ref="A28:C28"/>
    <mergeCell ref="D28:E28"/>
    <mergeCell ref="F28:G28"/>
    <mergeCell ref="H28:I28"/>
    <mergeCell ref="A26:M26"/>
    <mergeCell ref="A27:C27"/>
    <mergeCell ref="D27:E27"/>
    <mergeCell ref="AF9:AF16"/>
    <mergeCell ref="AF17:AF24"/>
    <mergeCell ref="F27:G27"/>
    <mergeCell ref="H27:I27"/>
    <mergeCell ref="J27:K27"/>
    <mergeCell ref="L27:M27"/>
    <mergeCell ref="R22:R23"/>
    <mergeCell ref="S22:S23"/>
    <mergeCell ref="AA22:AA23"/>
    <mergeCell ref="T22:T23"/>
    <mergeCell ref="U22:U23"/>
    <mergeCell ref="V22:V23"/>
    <mergeCell ref="W22:W24"/>
    <mergeCell ref="X22:X23"/>
    <mergeCell ref="Y22:Y23"/>
    <mergeCell ref="Z22:Z23"/>
    <mergeCell ref="N22:N23"/>
    <mergeCell ref="O22:O23"/>
    <mergeCell ref="P22:P23"/>
    <mergeCell ref="Q22:Q23"/>
    <mergeCell ref="J22:J23"/>
    <mergeCell ref="K22:K23"/>
    <mergeCell ref="L22:L24"/>
    <mergeCell ref="M22:M23"/>
    <mergeCell ref="A21:A24"/>
    <mergeCell ref="B22:B23"/>
    <mergeCell ref="C22:C23"/>
    <mergeCell ref="D22:D23"/>
    <mergeCell ref="T18:T19"/>
    <mergeCell ref="U18:U19"/>
    <mergeCell ref="V18:V19"/>
    <mergeCell ref="W18:W20"/>
    <mergeCell ref="Y18:Y19"/>
    <mergeCell ref="Z18:Z19"/>
    <mergeCell ref="AA18:AA19"/>
    <mergeCell ref="E22:E23"/>
    <mergeCell ref="F22:F23"/>
    <mergeCell ref="G22:G23"/>
    <mergeCell ref="P18:P19"/>
    <mergeCell ref="Q18:Q19"/>
    <mergeCell ref="H22:H23"/>
    <mergeCell ref="I22:I23"/>
    <mergeCell ref="AC7:AC8"/>
    <mergeCell ref="AD7:AD8"/>
    <mergeCell ref="AE7:AE8"/>
    <mergeCell ref="AG7:AG8"/>
    <mergeCell ref="AF7:AF8"/>
    <mergeCell ref="Z4:AB4"/>
    <mergeCell ref="AC4:AG4"/>
    <mergeCell ref="A4:H4"/>
    <mergeCell ref="J4:Q4"/>
    <mergeCell ref="Z5:AB5"/>
    <mergeCell ref="AC5:AG5"/>
    <mergeCell ref="A5:H5"/>
    <mergeCell ref="J5:Q5"/>
    <mergeCell ref="A7:A8"/>
    <mergeCell ref="B7:K7"/>
    <mergeCell ref="L7:L8"/>
    <mergeCell ref="M7:V7"/>
    <mergeCell ref="A9:A12"/>
    <mergeCell ref="AD9:AD10"/>
    <mergeCell ref="AE9:AE12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2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2"/>
    <mergeCell ref="X10:X11"/>
    <mergeCell ref="Y10:Y11"/>
    <mergeCell ref="Z10:Z11"/>
    <mergeCell ref="AA10:AA11"/>
    <mergeCell ref="AB10:AB11"/>
    <mergeCell ref="J14:J15"/>
    <mergeCell ref="K14:K15"/>
    <mergeCell ref="A13:A16"/>
    <mergeCell ref="B14:B15"/>
    <mergeCell ref="C14:C15"/>
    <mergeCell ref="D14:D15"/>
    <mergeCell ref="T14:T15"/>
    <mergeCell ref="E14:E15"/>
    <mergeCell ref="F14:F15"/>
    <mergeCell ref="G14:G15"/>
    <mergeCell ref="L14:L16"/>
    <mergeCell ref="M14:M15"/>
    <mergeCell ref="R14:R15"/>
    <mergeCell ref="S14:S15"/>
    <mergeCell ref="H14:H15"/>
    <mergeCell ref="I14:I15"/>
    <mergeCell ref="A17:A20"/>
    <mergeCell ref="B18:B19"/>
    <mergeCell ref="C18:C19"/>
    <mergeCell ref="D18:D19"/>
    <mergeCell ref="E18:E19"/>
    <mergeCell ref="F18:F19"/>
    <mergeCell ref="G18:G19"/>
    <mergeCell ref="AD17:AD18"/>
    <mergeCell ref="H18:H19"/>
    <mergeCell ref="I18:I19"/>
    <mergeCell ref="J18:J19"/>
    <mergeCell ref="K18:K19"/>
    <mergeCell ref="AC18:AC20"/>
    <mergeCell ref="X18:X19"/>
    <mergeCell ref="L18:L20"/>
    <mergeCell ref="M18:M19"/>
    <mergeCell ref="N18:N19"/>
    <mergeCell ref="U14:U15"/>
    <mergeCell ref="O18:O19"/>
    <mergeCell ref="R18:R19"/>
    <mergeCell ref="S18:S19"/>
    <mergeCell ref="N14:N15"/>
    <mergeCell ref="O14:O15"/>
    <mergeCell ref="P14:P15"/>
    <mergeCell ref="O29:AG31"/>
    <mergeCell ref="AC14:AC16"/>
    <mergeCell ref="Z14:Z15"/>
    <mergeCell ref="AA14:AA15"/>
    <mergeCell ref="AB14:AB15"/>
    <mergeCell ref="Y14:Y15"/>
    <mergeCell ref="V14:V15"/>
    <mergeCell ref="W14:W16"/>
    <mergeCell ref="X14:X15"/>
    <mergeCell ref="Q14:Q15"/>
    <mergeCell ref="AE17:AE20"/>
    <mergeCell ref="AD21:AD22"/>
    <mergeCell ref="AE21:AE24"/>
    <mergeCell ref="AD19:AD20"/>
  </mergeCells>
  <printOptions/>
  <pageMargins left="0.3937007874015748" right="0" top="0.3937007874015748" bottom="0.3937007874015748" header="0" footer="0"/>
  <pageSetup horizontalDpi="300" verticalDpi="300" orientation="landscape" paperSize="9" r:id="rId2"/>
  <ignoredErrors>
    <ignoredError sqref="L30 AD11:AD20" formula="1"/>
    <ignoredError sqref="L9:L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showGridLines="0" zoomScale="110" zoomScaleNormal="110" workbookViewId="0" topLeftCell="A41">
      <selection activeCell="A1" sqref="A1:J1"/>
    </sheetView>
  </sheetViews>
  <sheetFormatPr defaultColWidth="9.00390625" defaultRowHeight="12.75"/>
  <cols>
    <col min="1" max="1" width="5.75390625" style="68" bestFit="1" customWidth="1"/>
    <col min="2" max="2" width="31.25390625" style="68" bestFit="1" customWidth="1"/>
    <col min="3" max="3" width="26.625" style="8" bestFit="1" customWidth="1"/>
    <col min="4" max="4" width="5.125" style="8" bestFit="1" customWidth="1"/>
    <col min="5" max="5" width="8.75390625" style="8" bestFit="1" customWidth="1"/>
    <col min="6" max="6" width="8.875" style="8" bestFit="1" customWidth="1"/>
    <col min="7" max="7" width="6.625" style="9" bestFit="1" customWidth="1"/>
    <col min="8" max="8" width="3.875" style="9" bestFit="1" customWidth="1"/>
    <col min="9" max="9" width="2.625" style="9" bestFit="1" customWidth="1"/>
    <col min="10" max="10" width="3.625" style="9" bestFit="1" customWidth="1"/>
    <col min="11" max="11" width="3.00390625" style="8" bestFit="1" customWidth="1"/>
    <col min="12" max="16384" width="8.875" style="8" customWidth="1"/>
  </cols>
  <sheetData>
    <row r="1" spans="1:10" s="7" customFormat="1" ht="25.5">
      <c r="A1" s="360" t="s">
        <v>30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s="7" customFormat="1" ht="20.25">
      <c r="A2" s="361" t="s">
        <v>538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s="144" customFormat="1" ht="14.25">
      <c r="A3" s="365" t="s">
        <v>0</v>
      </c>
      <c r="B3" s="365" t="s">
        <v>14</v>
      </c>
      <c r="C3" s="365" t="s">
        <v>10</v>
      </c>
      <c r="D3" s="365" t="s">
        <v>1</v>
      </c>
      <c r="E3" s="365" t="s">
        <v>2</v>
      </c>
      <c r="F3" s="365" t="s">
        <v>3</v>
      </c>
      <c r="G3" s="365" t="s">
        <v>4</v>
      </c>
      <c r="H3" s="362" t="s">
        <v>15</v>
      </c>
      <c r="I3" s="363"/>
      <c r="J3" s="364"/>
    </row>
    <row r="4" spans="1:10" s="144" customFormat="1" ht="14.25">
      <c r="A4" s="366"/>
      <c r="B4" s="366"/>
      <c r="C4" s="366"/>
      <c r="D4" s="366"/>
      <c r="E4" s="366"/>
      <c r="F4" s="366"/>
      <c r="G4" s="366"/>
      <c r="H4" s="264" t="s">
        <v>17</v>
      </c>
      <c r="I4" s="265"/>
      <c r="J4" s="266" t="s">
        <v>18</v>
      </c>
    </row>
    <row r="5" spans="1:11" s="247" customFormat="1" ht="18.75">
      <c r="A5" s="239" t="s">
        <v>5</v>
      </c>
      <c r="B5" s="240" t="s">
        <v>519</v>
      </c>
      <c r="C5" s="241" t="s">
        <v>500</v>
      </c>
      <c r="D5" s="242">
        <v>610</v>
      </c>
      <c r="E5" s="242">
        <v>406</v>
      </c>
      <c r="F5" s="267">
        <f aca="true" t="shared" si="0" ref="F5:F36">SUM(D5:E5)</f>
        <v>1016</v>
      </c>
      <c r="G5" s="242">
        <v>1</v>
      </c>
      <c r="H5" s="243">
        <v>6</v>
      </c>
      <c r="I5" s="244" t="s">
        <v>16</v>
      </c>
      <c r="J5" s="245">
        <v>12</v>
      </c>
      <c r="K5" s="246" t="s">
        <v>273</v>
      </c>
    </row>
    <row r="6" spans="1:10" s="255" customFormat="1" ht="18.75">
      <c r="A6" s="248" t="s">
        <v>6</v>
      </c>
      <c r="B6" s="249" t="s">
        <v>515</v>
      </c>
      <c r="C6" s="250" t="s">
        <v>500</v>
      </c>
      <c r="D6" s="251">
        <v>628</v>
      </c>
      <c r="E6" s="251">
        <v>342</v>
      </c>
      <c r="F6" s="269">
        <f t="shared" si="0"/>
        <v>970</v>
      </c>
      <c r="G6" s="251">
        <v>3</v>
      </c>
      <c r="H6" s="252">
        <v>14</v>
      </c>
      <c r="I6" s="253" t="s">
        <v>16</v>
      </c>
      <c r="J6" s="254">
        <v>4</v>
      </c>
    </row>
    <row r="7" spans="1:10" s="262" customFormat="1" ht="18.75">
      <c r="A7" s="256" t="s">
        <v>7</v>
      </c>
      <c r="B7" s="257" t="s">
        <v>262</v>
      </c>
      <c r="C7" s="259" t="s">
        <v>255</v>
      </c>
      <c r="D7" s="256">
        <v>616</v>
      </c>
      <c r="E7" s="256">
        <v>351</v>
      </c>
      <c r="F7" s="271">
        <f t="shared" si="0"/>
        <v>967</v>
      </c>
      <c r="G7" s="256">
        <v>0</v>
      </c>
      <c r="H7" s="238">
        <v>10</v>
      </c>
      <c r="I7" s="260" t="s">
        <v>16</v>
      </c>
      <c r="J7" s="261">
        <v>7</v>
      </c>
    </row>
    <row r="8" spans="1:10" s="10" customFormat="1" ht="18.75">
      <c r="A8" s="69" t="s">
        <v>8</v>
      </c>
      <c r="B8" s="59" t="s">
        <v>507</v>
      </c>
      <c r="C8" s="67" t="s">
        <v>499</v>
      </c>
      <c r="D8" s="191">
        <v>632</v>
      </c>
      <c r="E8" s="191">
        <v>333</v>
      </c>
      <c r="F8" s="44">
        <f t="shared" si="0"/>
        <v>965</v>
      </c>
      <c r="G8" s="191">
        <v>3</v>
      </c>
      <c r="H8" s="192">
        <v>11</v>
      </c>
      <c r="I8" s="219" t="s">
        <v>16</v>
      </c>
      <c r="J8" s="220">
        <v>4</v>
      </c>
    </row>
    <row r="9" spans="1:10" s="10" customFormat="1" ht="18.75">
      <c r="A9" s="69" t="s">
        <v>9</v>
      </c>
      <c r="B9" s="193" t="s">
        <v>26</v>
      </c>
      <c r="C9" s="67" t="s">
        <v>503</v>
      </c>
      <c r="D9" s="191">
        <v>662</v>
      </c>
      <c r="E9" s="191">
        <v>293</v>
      </c>
      <c r="F9" s="44">
        <f t="shared" si="0"/>
        <v>955</v>
      </c>
      <c r="G9" s="191">
        <v>5</v>
      </c>
      <c r="H9" s="192">
        <v>17</v>
      </c>
      <c r="I9" s="219" t="s">
        <v>16</v>
      </c>
      <c r="J9" s="220">
        <v>3</v>
      </c>
    </row>
    <row r="10" spans="1:10" s="10" customFormat="1" ht="18.75">
      <c r="A10" s="69" t="s">
        <v>57</v>
      </c>
      <c r="B10" s="59" t="s">
        <v>511</v>
      </c>
      <c r="C10" s="67" t="s">
        <v>499</v>
      </c>
      <c r="D10" s="191">
        <v>618</v>
      </c>
      <c r="E10" s="191">
        <v>335</v>
      </c>
      <c r="F10" s="44">
        <f t="shared" si="0"/>
        <v>953</v>
      </c>
      <c r="G10" s="191">
        <v>0</v>
      </c>
      <c r="H10" s="192">
        <v>13</v>
      </c>
      <c r="I10" s="219" t="s">
        <v>16</v>
      </c>
      <c r="J10" s="220">
        <v>9</v>
      </c>
    </row>
    <row r="11" spans="1:10" s="10" customFormat="1" ht="18.75">
      <c r="A11" s="69" t="s">
        <v>58</v>
      </c>
      <c r="B11" s="193" t="s">
        <v>528</v>
      </c>
      <c r="C11" s="67" t="s">
        <v>503</v>
      </c>
      <c r="D11" s="191">
        <v>626</v>
      </c>
      <c r="E11" s="191">
        <v>327</v>
      </c>
      <c r="F11" s="44">
        <f t="shared" si="0"/>
        <v>953</v>
      </c>
      <c r="G11" s="191">
        <v>3</v>
      </c>
      <c r="H11" s="192">
        <v>15</v>
      </c>
      <c r="I11" s="219" t="s">
        <v>16</v>
      </c>
      <c r="J11" s="220">
        <v>5</v>
      </c>
    </row>
    <row r="12" spans="1:10" s="10" customFormat="1" ht="18.75">
      <c r="A12" s="69" t="s">
        <v>59</v>
      </c>
      <c r="B12" s="60" t="s">
        <v>460</v>
      </c>
      <c r="C12" s="67" t="s">
        <v>449</v>
      </c>
      <c r="D12" s="69">
        <v>603</v>
      </c>
      <c r="E12" s="69">
        <v>348</v>
      </c>
      <c r="F12" s="44">
        <f t="shared" si="0"/>
        <v>951</v>
      </c>
      <c r="G12" s="69">
        <v>3</v>
      </c>
      <c r="H12" s="203">
        <v>7</v>
      </c>
      <c r="I12" s="204" t="s">
        <v>16</v>
      </c>
      <c r="J12" s="205">
        <v>6</v>
      </c>
    </row>
    <row r="13" spans="1:10" s="10" customFormat="1" ht="18.75">
      <c r="A13" s="69" t="s">
        <v>60</v>
      </c>
      <c r="B13" s="60" t="s">
        <v>173</v>
      </c>
      <c r="C13" s="67" t="s">
        <v>168</v>
      </c>
      <c r="D13" s="69">
        <v>615</v>
      </c>
      <c r="E13" s="69">
        <v>322</v>
      </c>
      <c r="F13" s="44">
        <f t="shared" si="0"/>
        <v>937</v>
      </c>
      <c r="G13" s="69">
        <v>8</v>
      </c>
      <c r="H13" s="203">
        <v>7</v>
      </c>
      <c r="I13" s="204" t="s">
        <v>16</v>
      </c>
      <c r="J13" s="205">
        <v>5</v>
      </c>
    </row>
    <row r="14" spans="1:10" s="10" customFormat="1" ht="18.75">
      <c r="A14" s="69" t="s">
        <v>61</v>
      </c>
      <c r="B14" s="60" t="s">
        <v>201</v>
      </c>
      <c r="C14" s="67" t="s">
        <v>208</v>
      </c>
      <c r="D14" s="69">
        <v>621</v>
      </c>
      <c r="E14" s="69">
        <v>310</v>
      </c>
      <c r="F14" s="44">
        <f t="shared" si="0"/>
        <v>931</v>
      </c>
      <c r="G14" s="69">
        <v>3</v>
      </c>
      <c r="H14" s="203">
        <v>11</v>
      </c>
      <c r="I14" s="204" t="s">
        <v>16</v>
      </c>
      <c r="J14" s="205">
        <v>0</v>
      </c>
    </row>
    <row r="15" spans="1:10" s="10" customFormat="1" ht="18.75">
      <c r="A15" s="69" t="s">
        <v>107</v>
      </c>
      <c r="B15" s="60" t="s">
        <v>513</v>
      </c>
      <c r="C15" s="67" t="s">
        <v>500</v>
      </c>
      <c r="D15" s="191">
        <v>637</v>
      </c>
      <c r="E15" s="191">
        <v>293</v>
      </c>
      <c r="F15" s="44">
        <f t="shared" si="0"/>
        <v>930</v>
      </c>
      <c r="G15" s="191">
        <v>5</v>
      </c>
      <c r="H15" s="192">
        <v>19</v>
      </c>
      <c r="I15" s="219" t="s">
        <v>16</v>
      </c>
      <c r="J15" s="220">
        <v>4</v>
      </c>
    </row>
    <row r="16" spans="1:10" s="10" customFormat="1" ht="18.75">
      <c r="A16" s="69" t="s">
        <v>108</v>
      </c>
      <c r="B16" s="60" t="s">
        <v>329</v>
      </c>
      <c r="C16" s="67" t="s">
        <v>330</v>
      </c>
      <c r="D16" s="69">
        <v>600</v>
      </c>
      <c r="E16" s="69">
        <v>316</v>
      </c>
      <c r="F16" s="44">
        <f t="shared" si="0"/>
        <v>916</v>
      </c>
      <c r="G16" s="69">
        <v>5</v>
      </c>
      <c r="H16" s="203">
        <v>12</v>
      </c>
      <c r="I16" s="204" t="s">
        <v>16</v>
      </c>
      <c r="J16" s="205">
        <v>2</v>
      </c>
    </row>
    <row r="17" spans="1:10" s="10" customFormat="1" ht="18.75">
      <c r="A17" s="69" t="s">
        <v>109</v>
      </c>
      <c r="B17" s="60" t="s">
        <v>206</v>
      </c>
      <c r="C17" s="67" t="s">
        <v>209</v>
      </c>
      <c r="D17" s="69">
        <v>612</v>
      </c>
      <c r="E17" s="69">
        <v>304</v>
      </c>
      <c r="F17" s="44">
        <f t="shared" si="0"/>
        <v>916</v>
      </c>
      <c r="G17" s="69">
        <v>3</v>
      </c>
      <c r="H17" s="203">
        <v>12</v>
      </c>
      <c r="I17" s="204" t="s">
        <v>16</v>
      </c>
      <c r="J17" s="205">
        <v>2</v>
      </c>
    </row>
    <row r="18" spans="1:10" s="10" customFormat="1" ht="18.75">
      <c r="A18" s="69" t="s">
        <v>110</v>
      </c>
      <c r="B18" s="60" t="s">
        <v>518</v>
      </c>
      <c r="C18" s="67" t="s">
        <v>500</v>
      </c>
      <c r="D18" s="191">
        <v>605</v>
      </c>
      <c r="E18" s="191">
        <v>310</v>
      </c>
      <c r="F18" s="44">
        <f t="shared" si="0"/>
        <v>915</v>
      </c>
      <c r="G18" s="191">
        <v>5</v>
      </c>
      <c r="H18" s="192">
        <v>4</v>
      </c>
      <c r="I18" s="219" t="s">
        <v>16</v>
      </c>
      <c r="J18" s="220">
        <v>4</v>
      </c>
    </row>
    <row r="19" spans="1:10" s="10" customFormat="1" ht="18.75">
      <c r="A19" s="69" t="s">
        <v>111</v>
      </c>
      <c r="B19" s="59" t="s">
        <v>175</v>
      </c>
      <c r="C19" s="67" t="s">
        <v>498</v>
      </c>
      <c r="D19" s="191">
        <v>608</v>
      </c>
      <c r="E19" s="191">
        <v>306</v>
      </c>
      <c r="F19" s="44">
        <f t="shared" si="0"/>
        <v>914</v>
      </c>
      <c r="G19" s="191">
        <v>3</v>
      </c>
      <c r="H19" s="192">
        <v>9</v>
      </c>
      <c r="I19" s="219" t="s">
        <v>16</v>
      </c>
      <c r="J19" s="220">
        <v>1</v>
      </c>
    </row>
    <row r="20" spans="1:10" s="10" customFormat="1" ht="18.75">
      <c r="A20" s="69" t="s">
        <v>112</v>
      </c>
      <c r="B20" s="60" t="s">
        <v>512</v>
      </c>
      <c r="C20" s="67" t="s">
        <v>501</v>
      </c>
      <c r="D20" s="191">
        <v>626</v>
      </c>
      <c r="E20" s="191">
        <v>287</v>
      </c>
      <c r="F20" s="44">
        <f t="shared" si="0"/>
        <v>913</v>
      </c>
      <c r="G20" s="191">
        <v>6</v>
      </c>
      <c r="H20" s="192">
        <v>18</v>
      </c>
      <c r="I20" s="219" t="s">
        <v>16</v>
      </c>
      <c r="J20" s="220">
        <v>2</v>
      </c>
    </row>
    <row r="21" spans="1:10" s="10" customFormat="1" ht="18.75">
      <c r="A21" s="69" t="s">
        <v>113</v>
      </c>
      <c r="B21" s="60" t="s">
        <v>176</v>
      </c>
      <c r="C21" s="67" t="s">
        <v>168</v>
      </c>
      <c r="D21" s="82">
        <v>619</v>
      </c>
      <c r="E21" s="83">
        <v>291</v>
      </c>
      <c r="F21" s="46">
        <f t="shared" si="0"/>
        <v>910</v>
      </c>
      <c r="G21" s="82">
        <v>16</v>
      </c>
      <c r="H21" s="203">
        <v>13</v>
      </c>
      <c r="I21" s="204" t="s">
        <v>16</v>
      </c>
      <c r="J21" s="205">
        <v>6</v>
      </c>
    </row>
    <row r="22" spans="1:10" s="10" customFormat="1" ht="18.75">
      <c r="A22" s="69" t="s">
        <v>114</v>
      </c>
      <c r="B22" s="60" t="s">
        <v>313</v>
      </c>
      <c r="C22" s="67" t="s">
        <v>330</v>
      </c>
      <c r="D22" s="69">
        <v>610</v>
      </c>
      <c r="E22" s="69">
        <v>299</v>
      </c>
      <c r="F22" s="44">
        <f t="shared" si="0"/>
        <v>909</v>
      </c>
      <c r="G22" s="69">
        <v>8</v>
      </c>
      <c r="H22" s="203">
        <v>13</v>
      </c>
      <c r="I22" s="204" t="s">
        <v>16</v>
      </c>
      <c r="J22" s="205">
        <v>1</v>
      </c>
    </row>
    <row r="23" spans="1:10" s="10" customFormat="1" ht="18.75">
      <c r="A23" s="69" t="s">
        <v>115</v>
      </c>
      <c r="B23" s="60" t="s">
        <v>373</v>
      </c>
      <c r="C23" s="67" t="s">
        <v>371</v>
      </c>
      <c r="D23" s="69">
        <v>613</v>
      </c>
      <c r="E23" s="69">
        <v>292</v>
      </c>
      <c r="F23" s="44">
        <f t="shared" si="0"/>
        <v>905</v>
      </c>
      <c r="G23" s="69">
        <v>9</v>
      </c>
      <c r="H23" s="203">
        <v>11</v>
      </c>
      <c r="I23" s="204" t="s">
        <v>16</v>
      </c>
      <c r="J23" s="205">
        <v>3</v>
      </c>
    </row>
    <row r="24" spans="1:10" s="10" customFormat="1" ht="18.75">
      <c r="A24" s="69" t="s">
        <v>116</v>
      </c>
      <c r="B24" s="60" t="s">
        <v>382</v>
      </c>
      <c r="C24" s="67" t="s">
        <v>379</v>
      </c>
      <c r="D24" s="69">
        <v>594</v>
      </c>
      <c r="E24" s="69">
        <v>304</v>
      </c>
      <c r="F24" s="44">
        <f t="shared" si="0"/>
        <v>898</v>
      </c>
      <c r="G24" s="69">
        <v>5</v>
      </c>
      <c r="H24" s="203">
        <v>11</v>
      </c>
      <c r="I24" s="204" t="s">
        <v>16</v>
      </c>
      <c r="J24" s="205">
        <v>4</v>
      </c>
    </row>
    <row r="25" spans="1:10" s="10" customFormat="1" ht="18.75">
      <c r="A25" s="69" t="s">
        <v>117</v>
      </c>
      <c r="B25" s="60" t="s">
        <v>386</v>
      </c>
      <c r="C25" s="67" t="s">
        <v>380</v>
      </c>
      <c r="D25" s="69">
        <v>604</v>
      </c>
      <c r="E25" s="69">
        <v>289</v>
      </c>
      <c r="F25" s="44">
        <f t="shared" si="0"/>
        <v>893</v>
      </c>
      <c r="G25" s="69">
        <v>5</v>
      </c>
      <c r="H25" s="203">
        <v>9</v>
      </c>
      <c r="I25" s="204" t="s">
        <v>16</v>
      </c>
      <c r="J25" s="205">
        <v>1</v>
      </c>
    </row>
    <row r="26" spans="1:10" s="10" customFormat="1" ht="18.75">
      <c r="A26" s="69" t="s">
        <v>118</v>
      </c>
      <c r="B26" s="60" t="s">
        <v>338</v>
      </c>
      <c r="C26" s="67" t="s">
        <v>331</v>
      </c>
      <c r="D26" s="69">
        <v>588</v>
      </c>
      <c r="E26" s="69">
        <v>303</v>
      </c>
      <c r="F26" s="44">
        <f t="shared" si="0"/>
        <v>891</v>
      </c>
      <c r="G26" s="69">
        <v>4</v>
      </c>
      <c r="H26" s="203">
        <v>12</v>
      </c>
      <c r="I26" s="204" t="s">
        <v>16</v>
      </c>
      <c r="J26" s="205">
        <v>2</v>
      </c>
    </row>
    <row r="27" spans="1:10" s="10" customFormat="1" ht="18.75">
      <c r="A27" s="69" t="s">
        <v>119</v>
      </c>
      <c r="B27" s="60" t="s">
        <v>521</v>
      </c>
      <c r="C27" s="67" t="s">
        <v>502</v>
      </c>
      <c r="D27" s="191">
        <v>592</v>
      </c>
      <c r="E27" s="191">
        <v>299</v>
      </c>
      <c r="F27" s="44">
        <f t="shared" si="0"/>
        <v>891</v>
      </c>
      <c r="G27" s="191">
        <v>9</v>
      </c>
      <c r="H27" s="192">
        <v>10</v>
      </c>
      <c r="I27" s="219" t="s">
        <v>16</v>
      </c>
      <c r="J27" s="220">
        <v>5</v>
      </c>
    </row>
    <row r="28" spans="1:10" s="10" customFormat="1" ht="18.75">
      <c r="A28" s="69" t="s">
        <v>120</v>
      </c>
      <c r="B28" s="60" t="s">
        <v>207</v>
      </c>
      <c r="C28" s="67" t="s">
        <v>209</v>
      </c>
      <c r="D28" s="69">
        <v>609</v>
      </c>
      <c r="E28" s="69">
        <v>281</v>
      </c>
      <c r="F28" s="44">
        <f t="shared" si="0"/>
        <v>890</v>
      </c>
      <c r="G28" s="69">
        <v>9</v>
      </c>
      <c r="H28" s="203">
        <v>6</v>
      </c>
      <c r="I28" s="204" t="s">
        <v>16</v>
      </c>
      <c r="J28" s="205">
        <v>0</v>
      </c>
    </row>
    <row r="29" spans="1:10" s="10" customFormat="1" ht="18.75">
      <c r="A29" s="69" t="s">
        <v>121</v>
      </c>
      <c r="B29" s="60" t="s">
        <v>174</v>
      </c>
      <c r="C29" s="67" t="s">
        <v>168</v>
      </c>
      <c r="D29" s="69">
        <v>591</v>
      </c>
      <c r="E29" s="69">
        <v>296</v>
      </c>
      <c r="F29" s="44">
        <f t="shared" si="0"/>
        <v>887</v>
      </c>
      <c r="G29" s="69">
        <v>3</v>
      </c>
      <c r="H29" s="203">
        <v>14</v>
      </c>
      <c r="I29" s="204" t="s">
        <v>16</v>
      </c>
      <c r="J29" s="205">
        <v>2</v>
      </c>
    </row>
    <row r="30" spans="1:10" s="10" customFormat="1" ht="18.75">
      <c r="A30" s="69" t="s">
        <v>122</v>
      </c>
      <c r="B30" s="60" t="s">
        <v>344</v>
      </c>
      <c r="C30" s="67" t="s">
        <v>332</v>
      </c>
      <c r="D30" s="69">
        <v>543</v>
      </c>
      <c r="E30" s="69">
        <v>339</v>
      </c>
      <c r="F30" s="44">
        <f t="shared" si="0"/>
        <v>882</v>
      </c>
      <c r="G30" s="69">
        <v>5</v>
      </c>
      <c r="H30" s="203">
        <v>6</v>
      </c>
      <c r="I30" s="204" t="s">
        <v>16</v>
      </c>
      <c r="J30" s="205">
        <v>6</v>
      </c>
    </row>
    <row r="31" spans="1:10" s="10" customFormat="1" ht="18.75">
      <c r="A31" s="69" t="s">
        <v>159</v>
      </c>
      <c r="B31" s="60" t="s">
        <v>253</v>
      </c>
      <c r="C31" s="67" t="s">
        <v>254</v>
      </c>
      <c r="D31" s="69">
        <v>587</v>
      </c>
      <c r="E31" s="69">
        <v>295</v>
      </c>
      <c r="F31" s="44">
        <f t="shared" si="0"/>
        <v>882</v>
      </c>
      <c r="G31" s="69">
        <v>9</v>
      </c>
      <c r="H31" s="203">
        <v>11</v>
      </c>
      <c r="I31" s="204" t="s">
        <v>16</v>
      </c>
      <c r="J31" s="205">
        <v>3</v>
      </c>
    </row>
    <row r="32" spans="1:10" s="10" customFormat="1" ht="18.75">
      <c r="A32" s="69" t="s">
        <v>160</v>
      </c>
      <c r="B32" s="60" t="s">
        <v>430</v>
      </c>
      <c r="C32" s="67" t="s">
        <v>427</v>
      </c>
      <c r="D32" s="69">
        <v>586</v>
      </c>
      <c r="E32" s="69">
        <v>294</v>
      </c>
      <c r="F32" s="44">
        <f t="shared" si="0"/>
        <v>880</v>
      </c>
      <c r="G32" s="69">
        <v>3</v>
      </c>
      <c r="H32" s="203">
        <v>12</v>
      </c>
      <c r="I32" s="204" t="s">
        <v>16</v>
      </c>
      <c r="J32" s="205">
        <v>2</v>
      </c>
    </row>
    <row r="33" spans="1:10" s="10" customFormat="1" ht="18.75">
      <c r="A33" s="69" t="s">
        <v>161</v>
      </c>
      <c r="B33" s="60" t="s">
        <v>334</v>
      </c>
      <c r="C33" s="67" t="s">
        <v>330</v>
      </c>
      <c r="D33" s="69">
        <v>615</v>
      </c>
      <c r="E33" s="69">
        <v>265</v>
      </c>
      <c r="F33" s="44">
        <f t="shared" si="0"/>
        <v>880</v>
      </c>
      <c r="G33" s="69">
        <v>9</v>
      </c>
      <c r="H33" s="203">
        <v>8</v>
      </c>
      <c r="I33" s="204" t="s">
        <v>16</v>
      </c>
      <c r="J33" s="205">
        <v>1</v>
      </c>
    </row>
    <row r="34" spans="1:10" s="10" customFormat="1" ht="18.75">
      <c r="A34" s="69" t="s">
        <v>162</v>
      </c>
      <c r="B34" s="60" t="s">
        <v>256</v>
      </c>
      <c r="C34" s="67" t="s">
        <v>254</v>
      </c>
      <c r="D34" s="69">
        <v>587</v>
      </c>
      <c r="E34" s="69">
        <v>291</v>
      </c>
      <c r="F34" s="44">
        <f t="shared" si="0"/>
        <v>878</v>
      </c>
      <c r="G34" s="69">
        <v>13</v>
      </c>
      <c r="H34" s="203">
        <v>7</v>
      </c>
      <c r="I34" s="204" t="s">
        <v>16</v>
      </c>
      <c r="J34" s="205">
        <v>7</v>
      </c>
    </row>
    <row r="35" spans="1:10" s="10" customFormat="1" ht="18.75">
      <c r="A35" s="69" t="s">
        <v>163</v>
      </c>
      <c r="B35" s="60" t="s">
        <v>374</v>
      </c>
      <c r="C35" s="67" t="s">
        <v>371</v>
      </c>
      <c r="D35" s="69">
        <v>566</v>
      </c>
      <c r="E35" s="69">
        <v>311</v>
      </c>
      <c r="F35" s="44">
        <f t="shared" si="0"/>
        <v>877</v>
      </c>
      <c r="G35" s="69">
        <v>2</v>
      </c>
      <c r="H35" s="203">
        <v>6</v>
      </c>
      <c r="I35" s="204" t="s">
        <v>16</v>
      </c>
      <c r="J35" s="205">
        <v>5</v>
      </c>
    </row>
    <row r="36" spans="1:10" s="10" customFormat="1" ht="18.75">
      <c r="A36" s="69" t="s">
        <v>164</v>
      </c>
      <c r="B36" s="59" t="s">
        <v>238</v>
      </c>
      <c r="C36" s="67" t="s">
        <v>498</v>
      </c>
      <c r="D36" s="191">
        <v>573</v>
      </c>
      <c r="E36" s="191">
        <v>303</v>
      </c>
      <c r="F36" s="44">
        <f t="shared" si="0"/>
        <v>876</v>
      </c>
      <c r="G36" s="191">
        <v>5</v>
      </c>
      <c r="H36" s="192">
        <v>7</v>
      </c>
      <c r="I36" s="219" t="s">
        <v>16</v>
      </c>
      <c r="J36" s="220">
        <v>4</v>
      </c>
    </row>
    <row r="37" spans="1:10" s="10" customFormat="1" ht="18.75">
      <c r="A37" s="69" t="s">
        <v>165</v>
      </c>
      <c r="B37" s="59" t="s">
        <v>74</v>
      </c>
      <c r="C37" s="67" t="s">
        <v>499</v>
      </c>
      <c r="D37" s="191">
        <v>579</v>
      </c>
      <c r="E37" s="191">
        <v>297</v>
      </c>
      <c r="F37" s="44">
        <f aca="true" t="shared" si="1" ref="F37:F68">SUM(D37:E37)</f>
        <v>876</v>
      </c>
      <c r="G37" s="191">
        <v>11</v>
      </c>
      <c r="H37" s="192">
        <v>4</v>
      </c>
      <c r="I37" s="219" t="s">
        <v>16</v>
      </c>
      <c r="J37" s="220">
        <v>3</v>
      </c>
    </row>
    <row r="38" spans="1:10" s="10" customFormat="1" ht="18.75">
      <c r="A38" s="69" t="s">
        <v>166</v>
      </c>
      <c r="B38" s="60" t="s">
        <v>175</v>
      </c>
      <c r="C38" s="67" t="s">
        <v>168</v>
      </c>
      <c r="D38" s="69">
        <v>604</v>
      </c>
      <c r="E38" s="69">
        <v>272</v>
      </c>
      <c r="F38" s="44">
        <f t="shared" si="1"/>
        <v>876</v>
      </c>
      <c r="G38" s="69">
        <v>8</v>
      </c>
      <c r="H38" s="203">
        <v>6</v>
      </c>
      <c r="I38" s="204" t="s">
        <v>16</v>
      </c>
      <c r="J38" s="205">
        <v>3</v>
      </c>
    </row>
    <row r="39" spans="1:10" s="10" customFormat="1" ht="18.75">
      <c r="A39" s="69" t="s">
        <v>192</v>
      </c>
      <c r="B39" s="60" t="s">
        <v>377</v>
      </c>
      <c r="C39" s="67" t="s">
        <v>375</v>
      </c>
      <c r="D39" s="69">
        <v>600</v>
      </c>
      <c r="E39" s="69">
        <v>274</v>
      </c>
      <c r="F39" s="44">
        <f t="shared" si="1"/>
        <v>874</v>
      </c>
      <c r="G39" s="69">
        <v>5</v>
      </c>
      <c r="H39" s="203">
        <v>9</v>
      </c>
      <c r="I39" s="204" t="s">
        <v>16</v>
      </c>
      <c r="J39" s="205">
        <v>2</v>
      </c>
    </row>
    <row r="40" spans="1:10" s="10" customFormat="1" ht="18.75">
      <c r="A40" s="69" t="s">
        <v>193</v>
      </c>
      <c r="B40" s="60" t="s">
        <v>335</v>
      </c>
      <c r="C40" s="67" t="s">
        <v>331</v>
      </c>
      <c r="D40" s="69">
        <v>574</v>
      </c>
      <c r="E40" s="69">
        <v>299</v>
      </c>
      <c r="F40" s="44">
        <f t="shared" si="1"/>
        <v>873</v>
      </c>
      <c r="G40" s="69">
        <v>15</v>
      </c>
      <c r="H40" s="203">
        <v>7</v>
      </c>
      <c r="I40" s="204" t="s">
        <v>16</v>
      </c>
      <c r="J40" s="205">
        <v>2</v>
      </c>
    </row>
    <row r="41" spans="1:10" s="10" customFormat="1" ht="18.75">
      <c r="A41" s="69" t="s">
        <v>194</v>
      </c>
      <c r="B41" s="60" t="s">
        <v>336</v>
      </c>
      <c r="C41" s="67" t="s">
        <v>331</v>
      </c>
      <c r="D41" s="69">
        <v>602</v>
      </c>
      <c r="E41" s="69">
        <v>269</v>
      </c>
      <c r="F41" s="44">
        <f t="shared" si="1"/>
        <v>871</v>
      </c>
      <c r="G41" s="69">
        <v>11</v>
      </c>
      <c r="H41" s="203">
        <v>6</v>
      </c>
      <c r="I41" s="204" t="s">
        <v>16</v>
      </c>
      <c r="J41" s="205">
        <v>1</v>
      </c>
    </row>
    <row r="42" spans="1:10" s="10" customFormat="1" ht="18.75">
      <c r="A42" s="69" t="s">
        <v>195</v>
      </c>
      <c r="B42" s="60" t="s">
        <v>128</v>
      </c>
      <c r="C42" s="67" t="s">
        <v>178</v>
      </c>
      <c r="D42" s="69">
        <v>583</v>
      </c>
      <c r="E42" s="69">
        <v>286</v>
      </c>
      <c r="F42" s="44">
        <f t="shared" si="1"/>
        <v>869</v>
      </c>
      <c r="G42" s="69">
        <v>6</v>
      </c>
      <c r="H42" s="203">
        <v>5</v>
      </c>
      <c r="I42" s="204" t="s">
        <v>16</v>
      </c>
      <c r="J42" s="205">
        <v>2</v>
      </c>
    </row>
    <row r="43" spans="1:10" s="10" customFormat="1" ht="18.75">
      <c r="A43" s="69" t="s">
        <v>196</v>
      </c>
      <c r="B43" s="60" t="s">
        <v>274</v>
      </c>
      <c r="C43" s="67" t="s">
        <v>269</v>
      </c>
      <c r="D43" s="69">
        <v>598</v>
      </c>
      <c r="E43" s="69">
        <v>271</v>
      </c>
      <c r="F43" s="44">
        <f t="shared" si="1"/>
        <v>869</v>
      </c>
      <c r="G43" s="69">
        <v>6</v>
      </c>
      <c r="H43" s="203">
        <v>7</v>
      </c>
      <c r="I43" s="204" t="s">
        <v>16</v>
      </c>
      <c r="J43" s="205">
        <v>1</v>
      </c>
    </row>
    <row r="44" spans="1:10" s="10" customFormat="1" ht="18.75">
      <c r="A44" s="69" t="s">
        <v>197</v>
      </c>
      <c r="B44" s="60" t="s">
        <v>127</v>
      </c>
      <c r="C44" s="67" t="s">
        <v>178</v>
      </c>
      <c r="D44" s="69">
        <v>563</v>
      </c>
      <c r="E44" s="69">
        <v>304</v>
      </c>
      <c r="F44" s="44">
        <f t="shared" si="1"/>
        <v>867</v>
      </c>
      <c r="G44" s="69">
        <v>6</v>
      </c>
      <c r="H44" s="203">
        <v>5</v>
      </c>
      <c r="I44" s="204" t="s">
        <v>16</v>
      </c>
      <c r="J44" s="205">
        <v>6</v>
      </c>
    </row>
    <row r="45" spans="1:10" s="10" customFormat="1" ht="18.75">
      <c r="A45" s="69" t="s">
        <v>198</v>
      </c>
      <c r="B45" s="59" t="s">
        <v>508</v>
      </c>
      <c r="C45" s="67" t="s">
        <v>499</v>
      </c>
      <c r="D45" s="191">
        <v>606</v>
      </c>
      <c r="E45" s="191">
        <v>261</v>
      </c>
      <c r="F45" s="44">
        <f t="shared" si="1"/>
        <v>867</v>
      </c>
      <c r="G45" s="191">
        <v>13</v>
      </c>
      <c r="H45" s="192">
        <v>10</v>
      </c>
      <c r="I45" s="219" t="s">
        <v>16</v>
      </c>
      <c r="J45" s="220">
        <v>1</v>
      </c>
    </row>
    <row r="46" spans="1:10" s="10" customFormat="1" ht="18.75">
      <c r="A46" s="69" t="s">
        <v>199</v>
      </c>
      <c r="B46" s="59" t="s">
        <v>510</v>
      </c>
      <c r="C46" s="67" t="s">
        <v>498</v>
      </c>
      <c r="D46" s="191">
        <v>609</v>
      </c>
      <c r="E46" s="191">
        <v>257</v>
      </c>
      <c r="F46" s="44">
        <f t="shared" si="1"/>
        <v>866</v>
      </c>
      <c r="G46" s="191">
        <v>9</v>
      </c>
      <c r="H46" s="192">
        <v>11</v>
      </c>
      <c r="I46" s="219" t="s">
        <v>16</v>
      </c>
      <c r="J46" s="220">
        <v>0</v>
      </c>
    </row>
    <row r="47" spans="1:10" s="10" customFormat="1" ht="18.75">
      <c r="A47" s="69" t="s">
        <v>245</v>
      </c>
      <c r="B47" s="60" t="s">
        <v>170</v>
      </c>
      <c r="C47" s="67" t="s">
        <v>167</v>
      </c>
      <c r="D47" s="69">
        <v>574</v>
      </c>
      <c r="E47" s="69">
        <v>291</v>
      </c>
      <c r="F47" s="44">
        <f t="shared" si="1"/>
        <v>865</v>
      </c>
      <c r="G47" s="69">
        <v>5</v>
      </c>
      <c r="H47" s="203">
        <v>6</v>
      </c>
      <c r="I47" s="204" t="s">
        <v>16</v>
      </c>
      <c r="J47" s="205">
        <v>6</v>
      </c>
    </row>
    <row r="48" spans="1:10" s="10" customFormat="1" ht="18.75">
      <c r="A48" s="69" t="s">
        <v>246</v>
      </c>
      <c r="B48" s="60" t="s">
        <v>372</v>
      </c>
      <c r="C48" s="67" t="s">
        <v>371</v>
      </c>
      <c r="D48" s="69">
        <v>583</v>
      </c>
      <c r="E48" s="69">
        <v>282</v>
      </c>
      <c r="F48" s="44">
        <f t="shared" si="1"/>
        <v>865</v>
      </c>
      <c r="G48" s="69">
        <v>7</v>
      </c>
      <c r="H48" s="203">
        <v>10</v>
      </c>
      <c r="I48" s="204" t="s">
        <v>16</v>
      </c>
      <c r="J48" s="205">
        <v>1</v>
      </c>
    </row>
    <row r="49" spans="1:10" s="10" customFormat="1" ht="18.75">
      <c r="A49" s="69" t="s">
        <v>247</v>
      </c>
      <c r="B49" s="60" t="s">
        <v>68</v>
      </c>
      <c r="C49" s="67" t="s">
        <v>450</v>
      </c>
      <c r="D49" s="69">
        <v>586</v>
      </c>
      <c r="E49" s="69">
        <v>279</v>
      </c>
      <c r="F49" s="44">
        <f t="shared" si="1"/>
        <v>865</v>
      </c>
      <c r="G49" s="69">
        <v>17</v>
      </c>
      <c r="H49" s="203">
        <v>6</v>
      </c>
      <c r="I49" s="204" t="s">
        <v>16</v>
      </c>
      <c r="J49" s="205">
        <v>5</v>
      </c>
    </row>
    <row r="50" spans="1:10" s="10" customFormat="1" ht="18.75">
      <c r="A50" s="69" t="s">
        <v>248</v>
      </c>
      <c r="B50" s="60" t="s">
        <v>83</v>
      </c>
      <c r="C50" s="67" t="s">
        <v>124</v>
      </c>
      <c r="D50" s="69">
        <v>586</v>
      </c>
      <c r="E50" s="69">
        <v>278</v>
      </c>
      <c r="F50" s="44">
        <f t="shared" si="1"/>
        <v>864</v>
      </c>
      <c r="G50" s="69">
        <v>8</v>
      </c>
      <c r="H50" s="203">
        <v>7</v>
      </c>
      <c r="I50" s="204" t="s">
        <v>16</v>
      </c>
      <c r="J50" s="205">
        <v>3</v>
      </c>
    </row>
    <row r="51" spans="1:10" s="10" customFormat="1" ht="18.75">
      <c r="A51" s="69" t="s">
        <v>249</v>
      </c>
      <c r="B51" s="60" t="s">
        <v>268</v>
      </c>
      <c r="C51" s="67" t="s">
        <v>269</v>
      </c>
      <c r="D51" s="69">
        <v>577</v>
      </c>
      <c r="E51" s="69">
        <v>286</v>
      </c>
      <c r="F51" s="44">
        <f t="shared" si="1"/>
        <v>863</v>
      </c>
      <c r="G51" s="69">
        <v>7</v>
      </c>
      <c r="H51" s="203">
        <v>6</v>
      </c>
      <c r="I51" s="204" t="s">
        <v>16</v>
      </c>
      <c r="J51" s="205">
        <v>2</v>
      </c>
    </row>
    <row r="52" spans="1:10" s="10" customFormat="1" ht="18.75">
      <c r="A52" s="69" t="s">
        <v>250</v>
      </c>
      <c r="B52" s="60" t="s">
        <v>257</v>
      </c>
      <c r="C52" s="67" t="s">
        <v>254</v>
      </c>
      <c r="D52" s="69">
        <v>590</v>
      </c>
      <c r="E52" s="69">
        <v>273</v>
      </c>
      <c r="F52" s="44">
        <f t="shared" si="1"/>
        <v>863</v>
      </c>
      <c r="G52" s="69">
        <v>7</v>
      </c>
      <c r="H52" s="203">
        <v>8</v>
      </c>
      <c r="I52" s="204" t="s">
        <v>16</v>
      </c>
      <c r="J52" s="205">
        <v>1</v>
      </c>
    </row>
    <row r="53" spans="1:10" s="10" customFormat="1" ht="18.75">
      <c r="A53" s="69" t="s">
        <v>251</v>
      </c>
      <c r="B53" s="60" t="s">
        <v>133</v>
      </c>
      <c r="C53" s="67" t="s">
        <v>450</v>
      </c>
      <c r="D53" s="69">
        <v>600</v>
      </c>
      <c r="E53" s="69">
        <v>263</v>
      </c>
      <c r="F53" s="44">
        <f t="shared" si="1"/>
        <v>863</v>
      </c>
      <c r="G53" s="69">
        <v>9</v>
      </c>
      <c r="H53" s="203">
        <v>5</v>
      </c>
      <c r="I53" s="204" t="s">
        <v>16</v>
      </c>
      <c r="J53" s="205">
        <v>2</v>
      </c>
    </row>
    <row r="54" spans="1:10" s="10" customFormat="1" ht="18.75">
      <c r="A54" s="69" t="s">
        <v>252</v>
      </c>
      <c r="B54" s="60" t="s">
        <v>337</v>
      </c>
      <c r="C54" s="67" t="s">
        <v>331</v>
      </c>
      <c r="D54" s="69">
        <v>593</v>
      </c>
      <c r="E54" s="69">
        <v>269</v>
      </c>
      <c r="F54" s="44">
        <f t="shared" si="1"/>
        <v>862</v>
      </c>
      <c r="G54" s="69">
        <v>7</v>
      </c>
      <c r="H54" s="203">
        <v>14</v>
      </c>
      <c r="I54" s="204" t="s">
        <v>16</v>
      </c>
      <c r="J54" s="205">
        <v>1</v>
      </c>
    </row>
    <row r="55" spans="1:10" s="10" customFormat="1" ht="18.75">
      <c r="A55" s="69" t="s">
        <v>264</v>
      </c>
      <c r="B55" s="60" t="s">
        <v>523</v>
      </c>
      <c r="C55" s="67" t="s">
        <v>502</v>
      </c>
      <c r="D55" s="191">
        <v>598</v>
      </c>
      <c r="E55" s="191">
        <v>264</v>
      </c>
      <c r="F55" s="44">
        <f t="shared" si="1"/>
        <v>862</v>
      </c>
      <c r="G55" s="191">
        <v>5</v>
      </c>
      <c r="H55" s="192">
        <v>17</v>
      </c>
      <c r="I55" s="219" t="s">
        <v>16</v>
      </c>
      <c r="J55" s="220">
        <v>4</v>
      </c>
    </row>
    <row r="56" spans="1:10" s="10" customFormat="1" ht="18.75">
      <c r="A56" s="69" t="s">
        <v>265</v>
      </c>
      <c r="B56" s="60" t="s">
        <v>426</v>
      </c>
      <c r="C56" s="67" t="s">
        <v>427</v>
      </c>
      <c r="D56" s="69">
        <v>563</v>
      </c>
      <c r="E56" s="69">
        <v>298</v>
      </c>
      <c r="F56" s="44">
        <f t="shared" si="1"/>
        <v>861</v>
      </c>
      <c r="G56" s="69">
        <v>6</v>
      </c>
      <c r="H56" s="203">
        <v>6</v>
      </c>
      <c r="I56" s="204" t="s">
        <v>16</v>
      </c>
      <c r="J56" s="205">
        <v>6</v>
      </c>
    </row>
    <row r="57" spans="1:10" s="10" customFormat="1" ht="18.75">
      <c r="A57" s="69" t="s">
        <v>266</v>
      </c>
      <c r="B57" s="60" t="s">
        <v>378</v>
      </c>
      <c r="C57" s="67" t="s">
        <v>375</v>
      </c>
      <c r="D57" s="69">
        <v>583</v>
      </c>
      <c r="E57" s="69">
        <v>276</v>
      </c>
      <c r="F57" s="44">
        <f t="shared" si="1"/>
        <v>859</v>
      </c>
      <c r="G57" s="69">
        <v>6</v>
      </c>
      <c r="H57" s="203">
        <v>6</v>
      </c>
      <c r="I57" s="204" t="s">
        <v>16</v>
      </c>
      <c r="J57" s="205">
        <v>2</v>
      </c>
    </row>
    <row r="58" spans="1:10" s="10" customFormat="1" ht="18.75">
      <c r="A58" s="69" t="s">
        <v>267</v>
      </c>
      <c r="B58" s="60" t="s">
        <v>260</v>
      </c>
      <c r="C58" s="67" t="s">
        <v>255</v>
      </c>
      <c r="D58" s="69">
        <v>563</v>
      </c>
      <c r="E58" s="69">
        <v>294</v>
      </c>
      <c r="F58" s="44">
        <f t="shared" si="1"/>
        <v>857</v>
      </c>
      <c r="G58" s="69">
        <v>4</v>
      </c>
      <c r="H58" s="203">
        <v>9</v>
      </c>
      <c r="I58" s="204" t="s">
        <v>16</v>
      </c>
      <c r="J58" s="205">
        <v>2</v>
      </c>
    </row>
    <row r="59" spans="1:10" s="10" customFormat="1" ht="18.75">
      <c r="A59" s="69" t="s">
        <v>315</v>
      </c>
      <c r="B59" s="60" t="s">
        <v>84</v>
      </c>
      <c r="C59" s="67" t="s">
        <v>124</v>
      </c>
      <c r="D59" s="69">
        <v>595</v>
      </c>
      <c r="E59" s="69">
        <v>262</v>
      </c>
      <c r="F59" s="44">
        <f t="shared" si="1"/>
        <v>857</v>
      </c>
      <c r="G59" s="69">
        <v>12</v>
      </c>
      <c r="H59" s="203">
        <v>10</v>
      </c>
      <c r="I59" s="204" t="s">
        <v>16</v>
      </c>
      <c r="J59" s="205">
        <v>3</v>
      </c>
    </row>
    <row r="60" spans="1:10" s="10" customFormat="1" ht="18.75">
      <c r="A60" s="69" t="s">
        <v>316</v>
      </c>
      <c r="B60" s="60" t="s">
        <v>82</v>
      </c>
      <c r="C60" s="67" t="s">
        <v>126</v>
      </c>
      <c r="D60" s="69">
        <v>568</v>
      </c>
      <c r="E60" s="69">
        <v>286</v>
      </c>
      <c r="F60" s="44">
        <f t="shared" si="1"/>
        <v>854</v>
      </c>
      <c r="G60" s="69">
        <v>19</v>
      </c>
      <c r="H60" s="203">
        <v>11</v>
      </c>
      <c r="I60" s="204" t="s">
        <v>16</v>
      </c>
      <c r="J60" s="205">
        <v>9</v>
      </c>
    </row>
    <row r="61" spans="1:10" s="10" customFormat="1" ht="18.75">
      <c r="A61" s="69" t="s">
        <v>317</v>
      </c>
      <c r="B61" s="59" t="s">
        <v>509</v>
      </c>
      <c r="C61" s="67" t="s">
        <v>498</v>
      </c>
      <c r="D61" s="191">
        <v>579</v>
      </c>
      <c r="E61" s="191">
        <v>275</v>
      </c>
      <c r="F61" s="44">
        <f t="shared" si="1"/>
        <v>854</v>
      </c>
      <c r="G61" s="191">
        <v>10</v>
      </c>
      <c r="H61" s="192">
        <v>9</v>
      </c>
      <c r="I61" s="219" t="s">
        <v>16</v>
      </c>
      <c r="J61" s="220">
        <v>1</v>
      </c>
    </row>
    <row r="62" spans="1:10" s="10" customFormat="1" ht="18.75">
      <c r="A62" s="69" t="s">
        <v>318</v>
      </c>
      <c r="B62" s="60" t="s">
        <v>52</v>
      </c>
      <c r="C62" s="67" t="s">
        <v>51</v>
      </c>
      <c r="D62" s="69">
        <v>595</v>
      </c>
      <c r="E62" s="69">
        <v>259</v>
      </c>
      <c r="F62" s="44">
        <f t="shared" si="1"/>
        <v>854</v>
      </c>
      <c r="G62" s="69">
        <v>11</v>
      </c>
      <c r="H62" s="203">
        <v>9</v>
      </c>
      <c r="I62" s="204" t="s">
        <v>16</v>
      </c>
      <c r="J62" s="205">
        <v>1</v>
      </c>
    </row>
    <row r="63" spans="1:10" s="10" customFormat="1" ht="18.75">
      <c r="A63" s="69" t="s">
        <v>319</v>
      </c>
      <c r="B63" s="193" t="s">
        <v>27</v>
      </c>
      <c r="C63" s="67" t="s">
        <v>503</v>
      </c>
      <c r="D63" s="191">
        <v>594</v>
      </c>
      <c r="E63" s="191">
        <v>259</v>
      </c>
      <c r="F63" s="44">
        <f t="shared" si="1"/>
        <v>853</v>
      </c>
      <c r="G63" s="191">
        <v>11</v>
      </c>
      <c r="H63" s="192">
        <v>8</v>
      </c>
      <c r="I63" s="219" t="s">
        <v>16</v>
      </c>
      <c r="J63" s="220">
        <v>1</v>
      </c>
    </row>
    <row r="64" spans="1:10" s="10" customFormat="1" ht="18.75">
      <c r="A64" s="69" t="s">
        <v>320</v>
      </c>
      <c r="B64" s="60" t="s">
        <v>429</v>
      </c>
      <c r="C64" s="67" t="s">
        <v>427</v>
      </c>
      <c r="D64" s="69">
        <v>573</v>
      </c>
      <c r="E64" s="69">
        <v>279</v>
      </c>
      <c r="F64" s="44">
        <f t="shared" si="1"/>
        <v>852</v>
      </c>
      <c r="G64" s="69">
        <v>12</v>
      </c>
      <c r="H64" s="203">
        <v>5</v>
      </c>
      <c r="I64" s="204" t="s">
        <v>16</v>
      </c>
      <c r="J64" s="205">
        <v>4</v>
      </c>
    </row>
    <row r="65" spans="1:10" s="10" customFormat="1" ht="18.75">
      <c r="A65" s="69" t="s">
        <v>321</v>
      </c>
      <c r="B65" s="60" t="s">
        <v>171</v>
      </c>
      <c r="C65" s="67" t="s">
        <v>167</v>
      </c>
      <c r="D65" s="69">
        <v>575</v>
      </c>
      <c r="E65" s="69">
        <v>277</v>
      </c>
      <c r="F65" s="44">
        <f t="shared" si="1"/>
        <v>852</v>
      </c>
      <c r="G65" s="69">
        <v>9</v>
      </c>
      <c r="H65" s="203">
        <v>6</v>
      </c>
      <c r="I65" s="204" t="s">
        <v>16</v>
      </c>
      <c r="J65" s="205">
        <v>0</v>
      </c>
    </row>
    <row r="66" spans="1:10" s="10" customFormat="1" ht="18.75">
      <c r="A66" s="69" t="s">
        <v>322</v>
      </c>
      <c r="B66" s="60" t="s">
        <v>384</v>
      </c>
      <c r="C66" s="67" t="s">
        <v>379</v>
      </c>
      <c r="D66" s="69">
        <v>583</v>
      </c>
      <c r="E66" s="69">
        <v>268</v>
      </c>
      <c r="F66" s="44">
        <f t="shared" si="1"/>
        <v>851</v>
      </c>
      <c r="G66" s="69">
        <v>8</v>
      </c>
      <c r="H66" s="203">
        <v>9</v>
      </c>
      <c r="I66" s="204" t="s">
        <v>16</v>
      </c>
      <c r="J66" s="205">
        <v>2</v>
      </c>
    </row>
    <row r="67" spans="1:10" s="10" customFormat="1" ht="18.75">
      <c r="A67" s="69" t="s">
        <v>323</v>
      </c>
      <c r="B67" s="60" t="s">
        <v>382</v>
      </c>
      <c r="C67" s="67" t="s">
        <v>380</v>
      </c>
      <c r="D67" s="69">
        <v>593</v>
      </c>
      <c r="E67" s="69">
        <v>257</v>
      </c>
      <c r="F67" s="44">
        <f t="shared" si="1"/>
        <v>850</v>
      </c>
      <c r="G67" s="69">
        <v>12</v>
      </c>
      <c r="H67" s="203">
        <v>6</v>
      </c>
      <c r="I67" s="204" t="s">
        <v>16</v>
      </c>
      <c r="J67" s="205">
        <v>2</v>
      </c>
    </row>
    <row r="68" spans="1:10" s="10" customFormat="1" ht="18.75">
      <c r="A68" s="69" t="s">
        <v>324</v>
      </c>
      <c r="B68" s="135" t="s">
        <v>203</v>
      </c>
      <c r="C68" s="67" t="s">
        <v>208</v>
      </c>
      <c r="D68" s="69">
        <v>574</v>
      </c>
      <c r="E68" s="206">
        <v>275</v>
      </c>
      <c r="F68" s="46">
        <f t="shared" si="1"/>
        <v>849</v>
      </c>
      <c r="G68" s="69">
        <v>8</v>
      </c>
      <c r="H68" s="203">
        <v>7</v>
      </c>
      <c r="I68" s="204" t="s">
        <v>16</v>
      </c>
      <c r="J68" s="205">
        <v>3</v>
      </c>
    </row>
    <row r="69" spans="1:10" s="10" customFormat="1" ht="18.75">
      <c r="A69" s="69" t="s">
        <v>325</v>
      </c>
      <c r="B69" s="60" t="s">
        <v>516</v>
      </c>
      <c r="C69" s="67" t="s">
        <v>501</v>
      </c>
      <c r="D69" s="191">
        <v>578</v>
      </c>
      <c r="E69" s="191">
        <v>271</v>
      </c>
      <c r="F69" s="44">
        <f aca="true" t="shared" si="2" ref="F69:F100">SUM(D69:E69)</f>
        <v>849</v>
      </c>
      <c r="G69" s="191">
        <v>11</v>
      </c>
      <c r="H69" s="192">
        <v>6</v>
      </c>
      <c r="I69" s="219" t="s">
        <v>16</v>
      </c>
      <c r="J69" s="220">
        <v>5</v>
      </c>
    </row>
    <row r="70" spans="1:10" s="10" customFormat="1" ht="18.75">
      <c r="A70" s="69" t="s">
        <v>326</v>
      </c>
      <c r="B70" s="60" t="s">
        <v>74</v>
      </c>
      <c r="C70" s="67" t="s">
        <v>350</v>
      </c>
      <c r="D70" s="69">
        <v>609</v>
      </c>
      <c r="E70" s="69">
        <v>240</v>
      </c>
      <c r="F70" s="44">
        <f t="shared" si="2"/>
        <v>849</v>
      </c>
      <c r="G70" s="69">
        <v>16</v>
      </c>
      <c r="H70" s="203">
        <v>8</v>
      </c>
      <c r="I70" s="204" t="s">
        <v>16</v>
      </c>
      <c r="J70" s="205">
        <v>0</v>
      </c>
    </row>
    <row r="71" spans="1:10" s="10" customFormat="1" ht="18.75">
      <c r="A71" s="69" t="s">
        <v>339</v>
      </c>
      <c r="B71" s="60" t="s">
        <v>458</v>
      </c>
      <c r="C71" s="67" t="s">
        <v>448</v>
      </c>
      <c r="D71" s="69">
        <v>586</v>
      </c>
      <c r="E71" s="69">
        <v>261</v>
      </c>
      <c r="F71" s="44">
        <f t="shared" si="2"/>
        <v>847</v>
      </c>
      <c r="G71" s="69">
        <v>15</v>
      </c>
      <c r="H71" s="203">
        <v>5</v>
      </c>
      <c r="I71" s="204" t="s">
        <v>16</v>
      </c>
      <c r="J71" s="205">
        <v>1</v>
      </c>
    </row>
    <row r="72" spans="1:10" s="10" customFormat="1" ht="18.75">
      <c r="A72" s="69" t="s">
        <v>340</v>
      </c>
      <c r="B72" s="60" t="s">
        <v>514</v>
      </c>
      <c r="C72" s="67" t="s">
        <v>501</v>
      </c>
      <c r="D72" s="191">
        <v>577</v>
      </c>
      <c r="E72" s="191">
        <v>269</v>
      </c>
      <c r="F72" s="44">
        <f t="shared" si="2"/>
        <v>846</v>
      </c>
      <c r="G72" s="191">
        <v>11</v>
      </c>
      <c r="H72" s="192">
        <v>7</v>
      </c>
      <c r="I72" s="219" t="s">
        <v>16</v>
      </c>
      <c r="J72" s="220">
        <v>2</v>
      </c>
    </row>
    <row r="73" spans="1:10" s="10" customFormat="1" ht="18.75">
      <c r="A73" s="69" t="s">
        <v>341</v>
      </c>
      <c r="B73" s="60" t="s">
        <v>463</v>
      </c>
      <c r="C73" s="67" t="s">
        <v>449</v>
      </c>
      <c r="D73" s="69">
        <v>587</v>
      </c>
      <c r="E73" s="69">
        <v>259</v>
      </c>
      <c r="F73" s="44">
        <f t="shared" si="2"/>
        <v>846</v>
      </c>
      <c r="G73" s="69">
        <v>8</v>
      </c>
      <c r="H73" s="203">
        <v>9</v>
      </c>
      <c r="I73" s="204" t="s">
        <v>16</v>
      </c>
      <c r="J73" s="205">
        <v>3</v>
      </c>
    </row>
    <row r="74" spans="1:10" s="10" customFormat="1" ht="18.75">
      <c r="A74" s="69" t="s">
        <v>342</v>
      </c>
      <c r="B74" s="60" t="s">
        <v>381</v>
      </c>
      <c r="C74" s="67" t="s">
        <v>379</v>
      </c>
      <c r="D74" s="69">
        <v>580</v>
      </c>
      <c r="E74" s="69">
        <v>265</v>
      </c>
      <c r="F74" s="44">
        <f t="shared" si="2"/>
        <v>845</v>
      </c>
      <c r="G74" s="69">
        <v>10</v>
      </c>
      <c r="H74" s="203">
        <v>7</v>
      </c>
      <c r="I74" s="204" t="s">
        <v>16</v>
      </c>
      <c r="J74" s="205">
        <v>2</v>
      </c>
    </row>
    <row r="75" spans="1:10" ht="18.75">
      <c r="A75" s="69" t="s">
        <v>388</v>
      </c>
      <c r="B75" s="60" t="s">
        <v>462</v>
      </c>
      <c r="C75" s="67" t="s">
        <v>449</v>
      </c>
      <c r="D75" s="69">
        <v>571</v>
      </c>
      <c r="E75" s="69">
        <v>273</v>
      </c>
      <c r="F75" s="44">
        <f t="shared" si="2"/>
        <v>844</v>
      </c>
      <c r="G75" s="69">
        <v>11</v>
      </c>
      <c r="H75" s="203">
        <v>3</v>
      </c>
      <c r="I75" s="204" t="s">
        <v>16</v>
      </c>
      <c r="J75" s="205">
        <v>5</v>
      </c>
    </row>
    <row r="76" spans="1:10" ht="18.75">
      <c r="A76" s="69" t="s">
        <v>389</v>
      </c>
      <c r="B76" s="193" t="s">
        <v>527</v>
      </c>
      <c r="C76" s="67" t="s">
        <v>503</v>
      </c>
      <c r="D76" s="191">
        <v>548</v>
      </c>
      <c r="E76" s="191">
        <v>295</v>
      </c>
      <c r="F76" s="44">
        <f t="shared" si="2"/>
        <v>843</v>
      </c>
      <c r="G76" s="191">
        <v>1</v>
      </c>
      <c r="H76" s="192">
        <v>5</v>
      </c>
      <c r="I76" s="219" t="s">
        <v>16</v>
      </c>
      <c r="J76" s="220">
        <v>0</v>
      </c>
    </row>
    <row r="77" spans="1:10" ht="18.75">
      <c r="A77" s="69" t="s">
        <v>390</v>
      </c>
      <c r="B77" s="60" t="s">
        <v>147</v>
      </c>
      <c r="C77" s="67" t="s">
        <v>455</v>
      </c>
      <c r="D77" s="69">
        <v>566</v>
      </c>
      <c r="E77" s="69">
        <v>277</v>
      </c>
      <c r="F77" s="44">
        <f t="shared" si="2"/>
        <v>843</v>
      </c>
      <c r="G77" s="69">
        <v>10</v>
      </c>
      <c r="H77" s="203">
        <v>8</v>
      </c>
      <c r="I77" s="204" t="s">
        <v>16</v>
      </c>
      <c r="J77" s="205">
        <v>3</v>
      </c>
    </row>
    <row r="78" spans="1:10" ht="18.75">
      <c r="A78" s="69" t="s">
        <v>391</v>
      </c>
      <c r="B78" s="60" t="s">
        <v>204</v>
      </c>
      <c r="C78" s="67" t="s">
        <v>209</v>
      </c>
      <c r="D78" s="69">
        <v>579</v>
      </c>
      <c r="E78" s="69">
        <v>263</v>
      </c>
      <c r="F78" s="44">
        <f t="shared" si="2"/>
        <v>842</v>
      </c>
      <c r="G78" s="69">
        <v>8</v>
      </c>
      <c r="H78" s="203">
        <v>6</v>
      </c>
      <c r="I78" s="204" t="s">
        <v>16</v>
      </c>
      <c r="J78" s="205">
        <v>3</v>
      </c>
    </row>
    <row r="79" spans="1:10" ht="18.75">
      <c r="A79" s="69" t="s">
        <v>392</v>
      </c>
      <c r="B79" s="60" t="s">
        <v>383</v>
      </c>
      <c r="C79" s="67" t="s">
        <v>379</v>
      </c>
      <c r="D79" s="69">
        <v>569</v>
      </c>
      <c r="E79" s="69">
        <v>271</v>
      </c>
      <c r="F79" s="44">
        <f t="shared" si="2"/>
        <v>840</v>
      </c>
      <c r="G79" s="69">
        <v>11</v>
      </c>
      <c r="H79" s="203">
        <v>11</v>
      </c>
      <c r="I79" s="204" t="s">
        <v>16</v>
      </c>
      <c r="J79" s="205">
        <v>2</v>
      </c>
    </row>
    <row r="80" spans="1:10" ht="18.75">
      <c r="A80" s="69" t="s">
        <v>393</v>
      </c>
      <c r="B80" s="60" t="s">
        <v>133</v>
      </c>
      <c r="C80" s="67" t="s">
        <v>135</v>
      </c>
      <c r="D80" s="69">
        <v>553</v>
      </c>
      <c r="E80" s="69">
        <v>286</v>
      </c>
      <c r="F80" s="44">
        <f t="shared" si="2"/>
        <v>839</v>
      </c>
      <c r="G80" s="69">
        <v>8</v>
      </c>
      <c r="H80" s="203">
        <v>6</v>
      </c>
      <c r="I80" s="204" t="s">
        <v>16</v>
      </c>
      <c r="J80" s="205">
        <v>2</v>
      </c>
    </row>
    <row r="81" spans="1:10" ht="18.75">
      <c r="A81" s="69" t="s">
        <v>394</v>
      </c>
      <c r="B81" s="60" t="s">
        <v>53</v>
      </c>
      <c r="C81" s="67" t="s">
        <v>51</v>
      </c>
      <c r="D81" s="69">
        <v>572</v>
      </c>
      <c r="E81" s="69">
        <v>267</v>
      </c>
      <c r="F81" s="44">
        <f t="shared" si="2"/>
        <v>839</v>
      </c>
      <c r="G81" s="69">
        <v>3</v>
      </c>
      <c r="H81" s="203">
        <v>11</v>
      </c>
      <c r="I81" s="204" t="s">
        <v>16</v>
      </c>
      <c r="J81" s="205">
        <v>2</v>
      </c>
    </row>
    <row r="82" spans="1:10" ht="18.75">
      <c r="A82" s="69" t="s">
        <v>395</v>
      </c>
      <c r="B82" s="60" t="s">
        <v>346</v>
      </c>
      <c r="C82" s="67" t="s">
        <v>332</v>
      </c>
      <c r="D82" s="69">
        <v>588</v>
      </c>
      <c r="E82" s="69">
        <v>250</v>
      </c>
      <c r="F82" s="44">
        <f t="shared" si="2"/>
        <v>838</v>
      </c>
      <c r="G82" s="69">
        <v>9</v>
      </c>
      <c r="H82" s="203">
        <v>10</v>
      </c>
      <c r="I82" s="204" t="s">
        <v>16</v>
      </c>
      <c r="J82" s="205">
        <v>0</v>
      </c>
    </row>
    <row r="83" spans="1:10" ht="18.75">
      <c r="A83" s="69" t="s">
        <v>396</v>
      </c>
      <c r="B83" s="60" t="s">
        <v>202</v>
      </c>
      <c r="C83" s="67" t="s">
        <v>208</v>
      </c>
      <c r="D83" s="69">
        <v>581</v>
      </c>
      <c r="E83" s="69">
        <v>256</v>
      </c>
      <c r="F83" s="44">
        <f t="shared" si="2"/>
        <v>837</v>
      </c>
      <c r="G83" s="82">
        <v>10</v>
      </c>
      <c r="H83" s="207">
        <v>7</v>
      </c>
      <c r="I83" s="204" t="s">
        <v>16</v>
      </c>
      <c r="J83" s="205">
        <v>2</v>
      </c>
    </row>
    <row r="84" spans="1:10" ht="18.75">
      <c r="A84" s="69" t="s">
        <v>397</v>
      </c>
      <c r="B84" s="60" t="s">
        <v>258</v>
      </c>
      <c r="C84" s="67" t="s">
        <v>254</v>
      </c>
      <c r="D84" s="69">
        <v>565</v>
      </c>
      <c r="E84" s="69">
        <v>269</v>
      </c>
      <c r="F84" s="44">
        <f t="shared" si="2"/>
        <v>834</v>
      </c>
      <c r="G84" s="69">
        <v>7</v>
      </c>
      <c r="H84" s="203">
        <v>11</v>
      </c>
      <c r="I84" s="204" t="s">
        <v>16</v>
      </c>
      <c r="J84" s="205">
        <v>1</v>
      </c>
    </row>
    <row r="85" spans="1:10" ht="18.75">
      <c r="A85" s="69" t="s">
        <v>398</v>
      </c>
      <c r="B85" s="60" t="s">
        <v>200</v>
      </c>
      <c r="C85" s="67" t="s">
        <v>208</v>
      </c>
      <c r="D85" s="69">
        <v>569</v>
      </c>
      <c r="E85" s="69">
        <v>262</v>
      </c>
      <c r="F85" s="44">
        <f t="shared" si="2"/>
        <v>831</v>
      </c>
      <c r="G85" s="69">
        <v>12</v>
      </c>
      <c r="H85" s="203">
        <v>5</v>
      </c>
      <c r="I85" s="204" t="s">
        <v>16</v>
      </c>
      <c r="J85" s="205">
        <v>2</v>
      </c>
    </row>
    <row r="86" spans="1:10" ht="18.75">
      <c r="A86" s="69" t="s">
        <v>399</v>
      </c>
      <c r="B86" s="60" t="s">
        <v>205</v>
      </c>
      <c r="C86" s="67" t="s">
        <v>209</v>
      </c>
      <c r="D86" s="69">
        <v>551</v>
      </c>
      <c r="E86" s="69">
        <v>276</v>
      </c>
      <c r="F86" s="44">
        <f t="shared" si="2"/>
        <v>827</v>
      </c>
      <c r="G86" s="69">
        <v>4</v>
      </c>
      <c r="H86" s="203">
        <v>11</v>
      </c>
      <c r="I86" s="204" t="s">
        <v>16</v>
      </c>
      <c r="J86" s="205">
        <v>1</v>
      </c>
    </row>
    <row r="87" spans="1:10" ht="18.75">
      <c r="A87" s="69" t="s">
        <v>400</v>
      </c>
      <c r="B87" s="60" t="s">
        <v>385</v>
      </c>
      <c r="C87" s="67" t="s">
        <v>380</v>
      </c>
      <c r="D87" s="69">
        <v>560</v>
      </c>
      <c r="E87" s="69">
        <v>267</v>
      </c>
      <c r="F87" s="44">
        <f t="shared" si="2"/>
        <v>827</v>
      </c>
      <c r="G87" s="69">
        <v>10</v>
      </c>
      <c r="H87" s="203">
        <v>8</v>
      </c>
      <c r="I87" s="204" t="s">
        <v>16</v>
      </c>
      <c r="J87" s="205">
        <v>4</v>
      </c>
    </row>
    <row r="88" spans="1:10" ht="18.75">
      <c r="A88" s="69" t="s">
        <v>401</v>
      </c>
      <c r="B88" s="60" t="s">
        <v>83</v>
      </c>
      <c r="C88" s="67" t="s">
        <v>350</v>
      </c>
      <c r="D88" s="69">
        <v>562</v>
      </c>
      <c r="E88" s="69">
        <v>265</v>
      </c>
      <c r="F88" s="44">
        <f t="shared" si="2"/>
        <v>827</v>
      </c>
      <c r="G88" s="69">
        <v>9</v>
      </c>
      <c r="H88" s="203">
        <v>2</v>
      </c>
      <c r="I88" s="204" t="s">
        <v>16</v>
      </c>
      <c r="J88" s="205">
        <v>1</v>
      </c>
    </row>
    <row r="89" spans="1:10" ht="18.75">
      <c r="A89" s="69" t="s">
        <v>402</v>
      </c>
      <c r="B89" s="60" t="s">
        <v>387</v>
      </c>
      <c r="C89" s="67" t="s">
        <v>380</v>
      </c>
      <c r="D89" s="69">
        <v>547</v>
      </c>
      <c r="E89" s="69">
        <v>279</v>
      </c>
      <c r="F89" s="44">
        <f t="shared" si="2"/>
        <v>826</v>
      </c>
      <c r="G89" s="69">
        <v>10</v>
      </c>
      <c r="H89" s="203">
        <v>1</v>
      </c>
      <c r="I89" s="204" t="s">
        <v>16</v>
      </c>
      <c r="J89" s="205">
        <v>3</v>
      </c>
    </row>
    <row r="90" spans="1:10" ht="18.75">
      <c r="A90" s="69" t="s">
        <v>403</v>
      </c>
      <c r="B90" s="60" t="s">
        <v>517</v>
      </c>
      <c r="C90" s="67" t="s">
        <v>501</v>
      </c>
      <c r="D90" s="191">
        <v>571</v>
      </c>
      <c r="E90" s="191">
        <v>255</v>
      </c>
      <c r="F90" s="44">
        <f t="shared" si="2"/>
        <v>826</v>
      </c>
      <c r="G90" s="191">
        <v>14</v>
      </c>
      <c r="H90" s="192">
        <v>2</v>
      </c>
      <c r="I90" s="219" t="s">
        <v>16</v>
      </c>
      <c r="J90" s="220">
        <v>2</v>
      </c>
    </row>
    <row r="91" spans="1:10" ht="18.75">
      <c r="A91" s="69" t="s">
        <v>404</v>
      </c>
      <c r="B91" s="60" t="s">
        <v>131</v>
      </c>
      <c r="C91" s="67" t="s">
        <v>343</v>
      </c>
      <c r="D91" s="69">
        <v>547</v>
      </c>
      <c r="E91" s="69">
        <v>277</v>
      </c>
      <c r="F91" s="44">
        <f t="shared" si="2"/>
        <v>824</v>
      </c>
      <c r="G91" s="69">
        <v>14</v>
      </c>
      <c r="H91" s="203">
        <v>1</v>
      </c>
      <c r="I91" s="204" t="s">
        <v>16</v>
      </c>
      <c r="J91" s="205">
        <v>2</v>
      </c>
    </row>
    <row r="92" spans="1:10" ht="18.75">
      <c r="A92" s="69" t="s">
        <v>405</v>
      </c>
      <c r="B92" s="60" t="s">
        <v>132</v>
      </c>
      <c r="C92" s="67" t="s">
        <v>135</v>
      </c>
      <c r="D92" s="69">
        <v>557</v>
      </c>
      <c r="E92" s="69">
        <v>267</v>
      </c>
      <c r="F92" s="44">
        <f t="shared" si="2"/>
        <v>824</v>
      </c>
      <c r="G92" s="82">
        <v>15</v>
      </c>
      <c r="H92" s="207">
        <v>5</v>
      </c>
      <c r="I92" s="204" t="s">
        <v>16</v>
      </c>
      <c r="J92" s="205">
        <v>3</v>
      </c>
    </row>
    <row r="93" spans="1:10" ht="18.75">
      <c r="A93" s="69" t="s">
        <v>432</v>
      </c>
      <c r="B93" s="60" t="s">
        <v>169</v>
      </c>
      <c r="C93" s="67" t="s">
        <v>167</v>
      </c>
      <c r="D93" s="69">
        <v>570</v>
      </c>
      <c r="E93" s="69">
        <v>253</v>
      </c>
      <c r="F93" s="44">
        <f t="shared" si="2"/>
        <v>823</v>
      </c>
      <c r="G93" s="69">
        <v>16</v>
      </c>
      <c r="H93" s="203">
        <v>9</v>
      </c>
      <c r="I93" s="204" t="s">
        <v>16</v>
      </c>
      <c r="J93" s="205">
        <v>3</v>
      </c>
    </row>
    <row r="94" spans="1:10" ht="18.75">
      <c r="A94" s="69" t="s">
        <v>433</v>
      </c>
      <c r="B94" s="60" t="s">
        <v>129</v>
      </c>
      <c r="C94" s="67" t="s">
        <v>178</v>
      </c>
      <c r="D94" s="69">
        <v>555</v>
      </c>
      <c r="E94" s="69">
        <v>267</v>
      </c>
      <c r="F94" s="44">
        <f t="shared" si="2"/>
        <v>822</v>
      </c>
      <c r="G94" s="69">
        <v>14</v>
      </c>
      <c r="H94" s="203">
        <v>8</v>
      </c>
      <c r="I94" s="204" t="s">
        <v>16</v>
      </c>
      <c r="J94" s="205">
        <v>1</v>
      </c>
    </row>
    <row r="95" spans="1:10" ht="18.75">
      <c r="A95" s="69" t="s">
        <v>434</v>
      </c>
      <c r="B95" s="60" t="s">
        <v>522</v>
      </c>
      <c r="C95" s="67" t="s">
        <v>502</v>
      </c>
      <c r="D95" s="191">
        <v>591</v>
      </c>
      <c r="E95" s="191">
        <v>231</v>
      </c>
      <c r="F95" s="44">
        <f t="shared" si="2"/>
        <v>822</v>
      </c>
      <c r="G95" s="191">
        <v>11</v>
      </c>
      <c r="H95" s="192">
        <v>10</v>
      </c>
      <c r="I95" s="219" t="s">
        <v>16</v>
      </c>
      <c r="J95" s="220">
        <v>1</v>
      </c>
    </row>
    <row r="96" spans="1:10" ht="18.75">
      <c r="A96" s="69" t="s">
        <v>435</v>
      </c>
      <c r="B96" s="60" t="s">
        <v>236</v>
      </c>
      <c r="C96" s="67" t="s">
        <v>371</v>
      </c>
      <c r="D96" s="69">
        <v>556</v>
      </c>
      <c r="E96" s="69">
        <v>264</v>
      </c>
      <c r="F96" s="44">
        <f t="shared" si="2"/>
        <v>820</v>
      </c>
      <c r="G96" s="69">
        <v>6</v>
      </c>
      <c r="H96" s="203">
        <v>4</v>
      </c>
      <c r="I96" s="204" t="s">
        <v>16</v>
      </c>
      <c r="J96" s="205">
        <v>3</v>
      </c>
    </row>
    <row r="97" spans="1:10" ht="18.75">
      <c r="A97" s="69" t="s">
        <v>436</v>
      </c>
      <c r="B97" s="60" t="s">
        <v>68</v>
      </c>
      <c r="C97" s="67" t="s">
        <v>343</v>
      </c>
      <c r="D97" s="69">
        <v>579</v>
      </c>
      <c r="E97" s="69">
        <v>238</v>
      </c>
      <c r="F97" s="44">
        <f t="shared" si="2"/>
        <v>817</v>
      </c>
      <c r="G97" s="69">
        <v>19</v>
      </c>
      <c r="H97" s="203">
        <v>4</v>
      </c>
      <c r="I97" s="204" t="s">
        <v>16</v>
      </c>
      <c r="J97" s="205">
        <v>1</v>
      </c>
    </row>
    <row r="98" spans="1:10" ht="18.75">
      <c r="A98" s="69" t="s">
        <v>437</v>
      </c>
      <c r="B98" s="60" t="s">
        <v>459</v>
      </c>
      <c r="C98" s="67" t="s">
        <v>448</v>
      </c>
      <c r="D98" s="69">
        <v>535</v>
      </c>
      <c r="E98" s="69">
        <v>281</v>
      </c>
      <c r="F98" s="44">
        <f t="shared" si="2"/>
        <v>816</v>
      </c>
      <c r="G98" s="69">
        <v>12</v>
      </c>
      <c r="H98" s="203">
        <v>3</v>
      </c>
      <c r="I98" s="204" t="s">
        <v>16</v>
      </c>
      <c r="J98" s="205">
        <v>1</v>
      </c>
    </row>
    <row r="99" spans="1:10" ht="18.75">
      <c r="A99" s="69" t="s">
        <v>438</v>
      </c>
      <c r="B99" s="60" t="s">
        <v>172</v>
      </c>
      <c r="C99" s="67" t="s">
        <v>167</v>
      </c>
      <c r="D99" s="69">
        <v>547</v>
      </c>
      <c r="E99" s="69">
        <v>269</v>
      </c>
      <c r="F99" s="44">
        <f t="shared" si="2"/>
        <v>816</v>
      </c>
      <c r="G99" s="69">
        <v>8</v>
      </c>
      <c r="H99" s="203">
        <v>3</v>
      </c>
      <c r="I99" s="204" t="s">
        <v>16</v>
      </c>
      <c r="J99" s="205">
        <v>1</v>
      </c>
    </row>
    <row r="100" spans="1:10" ht="18.75">
      <c r="A100" s="69" t="s">
        <v>439</v>
      </c>
      <c r="B100" s="60" t="s">
        <v>134</v>
      </c>
      <c r="C100" s="67" t="s">
        <v>135</v>
      </c>
      <c r="D100" s="69">
        <v>559</v>
      </c>
      <c r="E100" s="206">
        <v>257</v>
      </c>
      <c r="F100" s="44">
        <f t="shared" si="2"/>
        <v>816</v>
      </c>
      <c r="G100" s="69">
        <v>17</v>
      </c>
      <c r="H100" s="203">
        <v>8</v>
      </c>
      <c r="I100" s="204" t="s">
        <v>16</v>
      </c>
      <c r="J100" s="205">
        <v>4</v>
      </c>
    </row>
    <row r="101" spans="1:10" ht="18.75">
      <c r="A101" s="69" t="s">
        <v>440</v>
      </c>
      <c r="B101" s="60" t="s">
        <v>520</v>
      </c>
      <c r="C101" s="67" t="s">
        <v>502</v>
      </c>
      <c r="D101" s="191">
        <v>572</v>
      </c>
      <c r="E101" s="191">
        <v>244</v>
      </c>
      <c r="F101" s="44">
        <f aca="true" t="shared" si="3" ref="F101:F132">SUM(D101:E101)</f>
        <v>816</v>
      </c>
      <c r="G101" s="191">
        <v>14</v>
      </c>
      <c r="H101" s="192">
        <v>10</v>
      </c>
      <c r="I101" s="219" t="s">
        <v>16</v>
      </c>
      <c r="J101" s="220">
        <v>3</v>
      </c>
    </row>
    <row r="102" spans="1:10" ht="18.75">
      <c r="A102" s="69" t="s">
        <v>441</v>
      </c>
      <c r="B102" s="60" t="s">
        <v>54</v>
      </c>
      <c r="C102" s="67" t="s">
        <v>51</v>
      </c>
      <c r="D102" s="69">
        <v>550</v>
      </c>
      <c r="E102" s="69">
        <v>263</v>
      </c>
      <c r="F102" s="44">
        <f t="shared" si="3"/>
        <v>813</v>
      </c>
      <c r="G102" s="69">
        <v>13</v>
      </c>
      <c r="H102" s="203">
        <v>4</v>
      </c>
      <c r="I102" s="204" t="s">
        <v>16</v>
      </c>
      <c r="J102" s="205">
        <v>1</v>
      </c>
    </row>
    <row r="103" spans="1:10" ht="18.75">
      <c r="A103" s="69" t="s">
        <v>442</v>
      </c>
      <c r="B103" s="60" t="s">
        <v>457</v>
      </c>
      <c r="C103" s="67" t="s">
        <v>448</v>
      </c>
      <c r="D103" s="69">
        <v>554</v>
      </c>
      <c r="E103" s="69">
        <v>259</v>
      </c>
      <c r="F103" s="44">
        <f t="shared" si="3"/>
        <v>813</v>
      </c>
      <c r="G103" s="69">
        <v>11</v>
      </c>
      <c r="H103" s="203">
        <v>2</v>
      </c>
      <c r="I103" s="204" t="s">
        <v>16</v>
      </c>
      <c r="J103" s="205">
        <v>3</v>
      </c>
    </row>
    <row r="104" spans="1:10" ht="18.75">
      <c r="A104" s="69" t="s">
        <v>443</v>
      </c>
      <c r="B104" s="60" t="s">
        <v>123</v>
      </c>
      <c r="C104" s="67" t="s">
        <v>124</v>
      </c>
      <c r="D104" s="69">
        <v>581</v>
      </c>
      <c r="E104" s="69">
        <v>232</v>
      </c>
      <c r="F104" s="44">
        <f t="shared" si="3"/>
        <v>813</v>
      </c>
      <c r="G104" s="69">
        <v>8</v>
      </c>
      <c r="H104" s="203">
        <v>6</v>
      </c>
      <c r="I104" s="204" t="s">
        <v>16</v>
      </c>
      <c r="J104" s="205">
        <v>1</v>
      </c>
    </row>
    <row r="105" spans="1:10" ht="18.75">
      <c r="A105" s="69" t="s">
        <v>444</v>
      </c>
      <c r="B105" s="60" t="s">
        <v>123</v>
      </c>
      <c r="C105" s="67" t="s">
        <v>375</v>
      </c>
      <c r="D105" s="69">
        <v>557</v>
      </c>
      <c r="E105" s="69">
        <v>255</v>
      </c>
      <c r="F105" s="44">
        <f t="shared" si="3"/>
        <v>812</v>
      </c>
      <c r="G105" s="69">
        <v>12</v>
      </c>
      <c r="H105" s="203">
        <v>5</v>
      </c>
      <c r="I105" s="204" t="s">
        <v>16</v>
      </c>
      <c r="J105" s="205">
        <v>1</v>
      </c>
    </row>
    <row r="106" spans="1:10" ht="18.75">
      <c r="A106" s="69" t="s">
        <v>445</v>
      </c>
      <c r="B106" s="60" t="s">
        <v>55</v>
      </c>
      <c r="C106" s="67" t="s">
        <v>51</v>
      </c>
      <c r="D106" s="69">
        <v>569</v>
      </c>
      <c r="E106" s="69">
        <v>242</v>
      </c>
      <c r="F106" s="44">
        <f t="shared" si="3"/>
        <v>811</v>
      </c>
      <c r="G106" s="69">
        <v>15</v>
      </c>
      <c r="H106" s="203">
        <v>5</v>
      </c>
      <c r="I106" s="204" t="s">
        <v>16</v>
      </c>
      <c r="J106" s="205">
        <v>2</v>
      </c>
    </row>
    <row r="107" spans="1:10" ht="18.75">
      <c r="A107" s="69" t="s">
        <v>446</v>
      </c>
      <c r="B107" s="60" t="s">
        <v>148</v>
      </c>
      <c r="C107" s="67" t="s">
        <v>455</v>
      </c>
      <c r="D107" s="69">
        <v>582</v>
      </c>
      <c r="E107" s="69">
        <v>228</v>
      </c>
      <c r="F107" s="44">
        <f t="shared" si="3"/>
        <v>810</v>
      </c>
      <c r="G107" s="69">
        <v>20</v>
      </c>
      <c r="H107" s="203">
        <v>10</v>
      </c>
      <c r="I107" s="204" t="s">
        <v>16</v>
      </c>
      <c r="J107" s="205">
        <v>1</v>
      </c>
    </row>
    <row r="108" spans="1:10" ht="18.75">
      <c r="A108" s="69" t="s">
        <v>447</v>
      </c>
      <c r="B108" s="60" t="s">
        <v>461</v>
      </c>
      <c r="C108" s="67" t="s">
        <v>449</v>
      </c>
      <c r="D108" s="69">
        <v>578</v>
      </c>
      <c r="E108" s="69">
        <v>229</v>
      </c>
      <c r="F108" s="44">
        <f t="shared" si="3"/>
        <v>807</v>
      </c>
      <c r="G108" s="69">
        <v>15</v>
      </c>
      <c r="H108" s="203">
        <v>6</v>
      </c>
      <c r="I108" s="204" t="s">
        <v>16</v>
      </c>
      <c r="J108" s="205">
        <v>1</v>
      </c>
    </row>
    <row r="109" spans="1:10" ht="18.75">
      <c r="A109" s="69" t="s">
        <v>451</v>
      </c>
      <c r="B109" s="60" t="s">
        <v>376</v>
      </c>
      <c r="C109" s="67" t="s">
        <v>375</v>
      </c>
      <c r="D109" s="69">
        <v>565</v>
      </c>
      <c r="E109" s="69">
        <v>240</v>
      </c>
      <c r="F109" s="44">
        <f t="shared" si="3"/>
        <v>805</v>
      </c>
      <c r="G109" s="69">
        <v>18</v>
      </c>
      <c r="H109" s="203">
        <v>3</v>
      </c>
      <c r="I109" s="204" t="s">
        <v>16</v>
      </c>
      <c r="J109" s="205">
        <v>2</v>
      </c>
    </row>
    <row r="110" spans="1:10" ht="18.75">
      <c r="A110" s="69" t="s">
        <v>452</v>
      </c>
      <c r="B110" s="60" t="s">
        <v>232</v>
      </c>
      <c r="C110" s="67" t="s">
        <v>332</v>
      </c>
      <c r="D110" s="69">
        <v>573</v>
      </c>
      <c r="E110" s="69">
        <v>230</v>
      </c>
      <c r="F110" s="44">
        <f t="shared" si="3"/>
        <v>803</v>
      </c>
      <c r="G110" s="69">
        <v>18</v>
      </c>
      <c r="H110" s="203">
        <v>8</v>
      </c>
      <c r="I110" s="204" t="s">
        <v>16</v>
      </c>
      <c r="J110" s="205">
        <v>3</v>
      </c>
    </row>
    <row r="111" spans="1:10" ht="18.75">
      <c r="A111" s="69" t="s">
        <v>453</v>
      </c>
      <c r="B111" s="60" t="s">
        <v>81</v>
      </c>
      <c r="C111" s="67" t="s">
        <v>126</v>
      </c>
      <c r="D111" s="69">
        <v>555</v>
      </c>
      <c r="E111" s="69">
        <v>243</v>
      </c>
      <c r="F111" s="44">
        <f t="shared" si="3"/>
        <v>798</v>
      </c>
      <c r="G111" s="69">
        <v>19</v>
      </c>
      <c r="H111" s="203">
        <v>10</v>
      </c>
      <c r="I111" s="204" t="s">
        <v>16</v>
      </c>
      <c r="J111" s="205">
        <v>2</v>
      </c>
    </row>
    <row r="112" spans="1:10" ht="18.75">
      <c r="A112" s="69" t="s">
        <v>454</v>
      </c>
      <c r="B112" s="60" t="s">
        <v>74</v>
      </c>
      <c r="C112" s="67" t="s">
        <v>269</v>
      </c>
      <c r="D112" s="69">
        <v>555</v>
      </c>
      <c r="E112" s="69">
        <v>241</v>
      </c>
      <c r="F112" s="44">
        <f t="shared" si="3"/>
        <v>796</v>
      </c>
      <c r="G112" s="69">
        <v>16</v>
      </c>
      <c r="H112" s="203">
        <v>2</v>
      </c>
      <c r="I112" s="204" t="s">
        <v>16</v>
      </c>
      <c r="J112" s="205">
        <v>0</v>
      </c>
    </row>
    <row r="113" spans="1:10" ht="18.75">
      <c r="A113" s="69" t="s">
        <v>474</v>
      </c>
      <c r="B113" s="60" t="s">
        <v>261</v>
      </c>
      <c r="C113" s="67" t="s">
        <v>255</v>
      </c>
      <c r="D113" s="69">
        <v>585</v>
      </c>
      <c r="E113" s="69">
        <v>210</v>
      </c>
      <c r="F113" s="44">
        <f t="shared" si="3"/>
        <v>795</v>
      </c>
      <c r="G113" s="69">
        <v>3</v>
      </c>
      <c r="H113" s="203">
        <v>10</v>
      </c>
      <c r="I113" s="204" t="s">
        <v>16</v>
      </c>
      <c r="J113" s="205">
        <v>0</v>
      </c>
    </row>
    <row r="114" spans="1:10" ht="18.75">
      <c r="A114" s="69" t="s">
        <v>475</v>
      </c>
      <c r="B114" s="60" t="s">
        <v>428</v>
      </c>
      <c r="C114" s="67" t="s">
        <v>427</v>
      </c>
      <c r="D114" s="69">
        <v>546</v>
      </c>
      <c r="E114" s="69">
        <v>245</v>
      </c>
      <c r="F114" s="44">
        <f t="shared" si="3"/>
        <v>791</v>
      </c>
      <c r="G114" s="69">
        <v>14</v>
      </c>
      <c r="H114" s="203">
        <v>6</v>
      </c>
      <c r="I114" s="204" t="s">
        <v>16</v>
      </c>
      <c r="J114" s="205">
        <v>3</v>
      </c>
    </row>
    <row r="115" spans="1:10" ht="18.75">
      <c r="A115" s="69" t="s">
        <v>476</v>
      </c>
      <c r="B115" s="60" t="s">
        <v>333</v>
      </c>
      <c r="C115" s="67" t="s">
        <v>330</v>
      </c>
      <c r="D115" s="69">
        <v>553</v>
      </c>
      <c r="E115" s="69">
        <v>237</v>
      </c>
      <c r="F115" s="44">
        <f t="shared" si="3"/>
        <v>790</v>
      </c>
      <c r="G115" s="69">
        <v>19</v>
      </c>
      <c r="H115" s="203">
        <v>6</v>
      </c>
      <c r="I115" s="204" t="s">
        <v>16</v>
      </c>
      <c r="J115" s="205">
        <v>2</v>
      </c>
    </row>
    <row r="116" spans="1:10" ht="18.75">
      <c r="A116" s="69" t="s">
        <v>477</v>
      </c>
      <c r="B116" s="60" t="s">
        <v>85</v>
      </c>
      <c r="C116" s="67" t="s">
        <v>126</v>
      </c>
      <c r="D116" s="69">
        <v>600</v>
      </c>
      <c r="E116" s="69">
        <v>190</v>
      </c>
      <c r="F116" s="44">
        <f t="shared" si="3"/>
        <v>790</v>
      </c>
      <c r="G116" s="69">
        <v>30</v>
      </c>
      <c r="H116" s="203">
        <v>9</v>
      </c>
      <c r="I116" s="204" t="s">
        <v>16</v>
      </c>
      <c r="J116" s="205">
        <v>2</v>
      </c>
    </row>
    <row r="117" spans="1:10" ht="18.75">
      <c r="A117" s="69" t="s">
        <v>478</v>
      </c>
      <c r="B117" s="60" t="s">
        <v>150</v>
      </c>
      <c r="C117" s="67" t="s">
        <v>455</v>
      </c>
      <c r="D117" s="69">
        <v>547</v>
      </c>
      <c r="E117" s="69">
        <v>240</v>
      </c>
      <c r="F117" s="44">
        <f t="shared" si="3"/>
        <v>787</v>
      </c>
      <c r="G117" s="69">
        <v>17</v>
      </c>
      <c r="H117" s="203">
        <v>3</v>
      </c>
      <c r="I117" s="204" t="s">
        <v>16</v>
      </c>
      <c r="J117" s="205">
        <v>1</v>
      </c>
    </row>
    <row r="118" spans="1:10" ht="18.75">
      <c r="A118" s="69" t="s">
        <v>479</v>
      </c>
      <c r="B118" s="60" t="s">
        <v>19</v>
      </c>
      <c r="C118" s="67" t="s">
        <v>269</v>
      </c>
      <c r="D118" s="69">
        <v>575</v>
      </c>
      <c r="E118" s="69">
        <v>209</v>
      </c>
      <c r="F118" s="44">
        <f t="shared" si="3"/>
        <v>784</v>
      </c>
      <c r="G118" s="69">
        <v>24</v>
      </c>
      <c r="H118" s="203">
        <v>9</v>
      </c>
      <c r="I118" s="204" t="s">
        <v>16</v>
      </c>
      <c r="J118" s="205">
        <v>1</v>
      </c>
    </row>
    <row r="119" spans="1:10" ht="18.75">
      <c r="A119" s="69" t="s">
        <v>480</v>
      </c>
      <c r="B119" s="60" t="s">
        <v>259</v>
      </c>
      <c r="C119" s="67" t="s">
        <v>255</v>
      </c>
      <c r="D119" s="69">
        <v>556</v>
      </c>
      <c r="E119" s="69">
        <v>226</v>
      </c>
      <c r="F119" s="44">
        <f t="shared" si="3"/>
        <v>782</v>
      </c>
      <c r="G119" s="69">
        <v>14</v>
      </c>
      <c r="H119" s="203">
        <v>7</v>
      </c>
      <c r="I119" s="204" t="s">
        <v>16</v>
      </c>
      <c r="J119" s="205">
        <v>1</v>
      </c>
    </row>
    <row r="120" spans="1:10" ht="18.75">
      <c r="A120" s="69" t="s">
        <v>481</v>
      </c>
      <c r="B120" s="60" t="s">
        <v>68</v>
      </c>
      <c r="C120" s="67" t="s">
        <v>350</v>
      </c>
      <c r="D120" s="69">
        <v>558</v>
      </c>
      <c r="E120" s="69">
        <v>220</v>
      </c>
      <c r="F120" s="44">
        <f t="shared" si="3"/>
        <v>778</v>
      </c>
      <c r="G120" s="69">
        <v>23</v>
      </c>
      <c r="H120" s="203">
        <v>9</v>
      </c>
      <c r="I120" s="204" t="s">
        <v>16</v>
      </c>
      <c r="J120" s="205">
        <v>0</v>
      </c>
    </row>
    <row r="121" spans="1:10" ht="18.75">
      <c r="A121" s="69" t="s">
        <v>482</v>
      </c>
      <c r="B121" s="60" t="s">
        <v>74</v>
      </c>
      <c r="C121" s="67" t="s">
        <v>124</v>
      </c>
      <c r="D121" s="69">
        <v>530</v>
      </c>
      <c r="E121" s="69">
        <v>244</v>
      </c>
      <c r="F121" s="44">
        <f t="shared" si="3"/>
        <v>774</v>
      </c>
      <c r="G121" s="69">
        <v>13</v>
      </c>
      <c r="H121" s="203">
        <v>3</v>
      </c>
      <c r="I121" s="204" t="s">
        <v>16</v>
      </c>
      <c r="J121" s="205">
        <v>1</v>
      </c>
    </row>
    <row r="122" spans="1:10" ht="18.75">
      <c r="A122" s="69" t="s">
        <v>483</v>
      </c>
      <c r="B122" s="60" t="s">
        <v>456</v>
      </c>
      <c r="C122" s="67" t="s">
        <v>448</v>
      </c>
      <c r="D122" s="69">
        <v>553</v>
      </c>
      <c r="E122" s="69">
        <v>217</v>
      </c>
      <c r="F122" s="44">
        <f t="shared" si="3"/>
        <v>770</v>
      </c>
      <c r="G122" s="69">
        <v>25</v>
      </c>
      <c r="H122" s="203">
        <v>3</v>
      </c>
      <c r="I122" s="204" t="s">
        <v>16</v>
      </c>
      <c r="J122" s="205">
        <v>1</v>
      </c>
    </row>
    <row r="123" spans="1:10" ht="18.75">
      <c r="A123" s="69" t="s">
        <v>484</v>
      </c>
      <c r="B123" s="60" t="s">
        <v>133</v>
      </c>
      <c r="C123" s="67" t="s">
        <v>343</v>
      </c>
      <c r="D123" s="69">
        <v>558</v>
      </c>
      <c r="E123" s="69">
        <v>210</v>
      </c>
      <c r="F123" s="44">
        <f t="shared" si="3"/>
        <v>768</v>
      </c>
      <c r="G123" s="69">
        <v>14</v>
      </c>
      <c r="H123" s="203">
        <v>1</v>
      </c>
      <c r="I123" s="204" t="s">
        <v>16</v>
      </c>
      <c r="J123" s="205">
        <v>0</v>
      </c>
    </row>
    <row r="124" spans="1:10" ht="18.75">
      <c r="A124" s="69" t="s">
        <v>485</v>
      </c>
      <c r="B124" s="60" t="s">
        <v>345</v>
      </c>
      <c r="C124" s="67" t="s">
        <v>332</v>
      </c>
      <c r="D124" s="69">
        <v>549</v>
      </c>
      <c r="E124" s="69">
        <v>218</v>
      </c>
      <c r="F124" s="44">
        <f t="shared" si="3"/>
        <v>767</v>
      </c>
      <c r="G124" s="69">
        <v>11</v>
      </c>
      <c r="H124" s="203">
        <v>4</v>
      </c>
      <c r="I124" s="204" t="s">
        <v>16</v>
      </c>
      <c r="J124" s="205">
        <v>0</v>
      </c>
    </row>
    <row r="125" spans="1:10" ht="18.75">
      <c r="A125" s="69" t="s">
        <v>486</v>
      </c>
      <c r="B125" s="60" t="s">
        <v>66</v>
      </c>
      <c r="C125" s="67" t="s">
        <v>63</v>
      </c>
      <c r="D125" s="82">
        <v>537</v>
      </c>
      <c r="E125" s="83">
        <v>228</v>
      </c>
      <c r="F125" s="44">
        <f t="shared" si="3"/>
        <v>765</v>
      </c>
      <c r="G125" s="82">
        <v>24</v>
      </c>
      <c r="H125" s="203">
        <v>6</v>
      </c>
      <c r="I125" s="204" t="s">
        <v>16</v>
      </c>
      <c r="J125" s="205">
        <v>1</v>
      </c>
    </row>
    <row r="126" spans="1:10" ht="18.75">
      <c r="A126" s="69" t="s">
        <v>487</v>
      </c>
      <c r="B126" s="60" t="s">
        <v>67</v>
      </c>
      <c r="C126" s="67" t="s">
        <v>343</v>
      </c>
      <c r="D126" s="69">
        <v>533</v>
      </c>
      <c r="E126" s="69">
        <v>211</v>
      </c>
      <c r="F126" s="44">
        <f t="shared" si="3"/>
        <v>744</v>
      </c>
      <c r="G126" s="69">
        <v>20</v>
      </c>
      <c r="H126" s="203">
        <v>3</v>
      </c>
      <c r="I126" s="204" t="s">
        <v>16</v>
      </c>
      <c r="J126" s="205">
        <v>1</v>
      </c>
    </row>
    <row r="127" spans="1:10" ht="18.75">
      <c r="A127" s="69" t="s">
        <v>488</v>
      </c>
      <c r="B127" s="60" t="s">
        <v>67</v>
      </c>
      <c r="C127" s="67" t="s">
        <v>450</v>
      </c>
      <c r="D127" s="69">
        <v>524</v>
      </c>
      <c r="E127" s="69">
        <v>218</v>
      </c>
      <c r="F127" s="44">
        <f t="shared" si="3"/>
        <v>742</v>
      </c>
      <c r="G127" s="69">
        <v>23</v>
      </c>
      <c r="H127" s="203">
        <v>5</v>
      </c>
      <c r="I127" s="204" t="s">
        <v>16</v>
      </c>
      <c r="J127" s="205">
        <v>1</v>
      </c>
    </row>
    <row r="128" spans="1:10" ht="18.75">
      <c r="A128" s="69" t="s">
        <v>489</v>
      </c>
      <c r="B128" s="60" t="s">
        <v>62</v>
      </c>
      <c r="C128" s="67" t="s">
        <v>63</v>
      </c>
      <c r="D128" s="69">
        <v>536</v>
      </c>
      <c r="E128" s="69">
        <v>200</v>
      </c>
      <c r="F128" s="44">
        <f t="shared" si="3"/>
        <v>736</v>
      </c>
      <c r="G128" s="69">
        <v>30</v>
      </c>
      <c r="H128" s="203">
        <v>3</v>
      </c>
      <c r="I128" s="204" t="s">
        <v>16</v>
      </c>
      <c r="J128" s="205">
        <v>0</v>
      </c>
    </row>
    <row r="129" spans="1:10" ht="18.75">
      <c r="A129" s="69" t="s">
        <v>490</v>
      </c>
      <c r="B129" s="60" t="s">
        <v>130</v>
      </c>
      <c r="C129" s="67" t="s">
        <v>178</v>
      </c>
      <c r="D129" s="69">
        <v>546</v>
      </c>
      <c r="E129" s="69">
        <v>190</v>
      </c>
      <c r="F129" s="44">
        <f t="shared" si="3"/>
        <v>736</v>
      </c>
      <c r="G129" s="69">
        <v>21</v>
      </c>
      <c r="H129" s="203">
        <v>4</v>
      </c>
      <c r="I129" s="204" t="s">
        <v>16</v>
      </c>
      <c r="J129" s="205">
        <v>1</v>
      </c>
    </row>
    <row r="130" spans="1:10" ht="18.75">
      <c r="A130" s="69" t="s">
        <v>491</v>
      </c>
      <c r="B130" s="60" t="s">
        <v>125</v>
      </c>
      <c r="C130" s="67" t="s">
        <v>126</v>
      </c>
      <c r="D130" s="69">
        <v>534</v>
      </c>
      <c r="E130" s="69">
        <v>201</v>
      </c>
      <c r="F130" s="44">
        <f t="shared" si="3"/>
        <v>735</v>
      </c>
      <c r="G130" s="69">
        <v>21</v>
      </c>
      <c r="H130" s="203">
        <v>3</v>
      </c>
      <c r="I130" s="204" t="s">
        <v>16</v>
      </c>
      <c r="J130" s="205">
        <v>1</v>
      </c>
    </row>
    <row r="131" spans="1:10" ht="18.75">
      <c r="A131" s="69" t="s">
        <v>492</v>
      </c>
      <c r="B131" s="60" t="s">
        <v>131</v>
      </c>
      <c r="C131" s="67" t="s">
        <v>135</v>
      </c>
      <c r="D131" s="69">
        <v>550</v>
      </c>
      <c r="E131" s="69">
        <v>182</v>
      </c>
      <c r="F131" s="44">
        <f t="shared" si="3"/>
        <v>732</v>
      </c>
      <c r="G131" s="69">
        <v>36</v>
      </c>
      <c r="H131" s="203">
        <v>6</v>
      </c>
      <c r="I131" s="204" t="s">
        <v>16</v>
      </c>
      <c r="J131" s="205">
        <v>0</v>
      </c>
    </row>
    <row r="132" spans="1:10" ht="18.75">
      <c r="A132" s="69" t="s">
        <v>493</v>
      </c>
      <c r="B132" s="60" t="s">
        <v>67</v>
      </c>
      <c r="C132" s="67" t="s">
        <v>350</v>
      </c>
      <c r="D132" s="69">
        <v>532</v>
      </c>
      <c r="E132" s="69">
        <v>182</v>
      </c>
      <c r="F132" s="44">
        <f t="shared" si="3"/>
        <v>714</v>
      </c>
      <c r="G132" s="69">
        <v>24</v>
      </c>
      <c r="H132" s="203">
        <v>8</v>
      </c>
      <c r="I132" s="204" t="s">
        <v>16</v>
      </c>
      <c r="J132" s="205">
        <v>0</v>
      </c>
    </row>
    <row r="133" spans="1:10" ht="18.75">
      <c r="A133" s="69" t="s">
        <v>494</v>
      </c>
      <c r="B133" s="60" t="s">
        <v>65</v>
      </c>
      <c r="C133" s="67" t="s">
        <v>63</v>
      </c>
      <c r="D133" s="69">
        <v>522</v>
      </c>
      <c r="E133" s="206">
        <v>188</v>
      </c>
      <c r="F133" s="44">
        <f>SUM(D133:E133)</f>
        <v>710</v>
      </c>
      <c r="G133" s="69">
        <v>33</v>
      </c>
      <c r="H133" s="203">
        <v>5</v>
      </c>
      <c r="I133" s="204" t="s">
        <v>16</v>
      </c>
      <c r="J133" s="205">
        <v>3</v>
      </c>
    </row>
    <row r="134" spans="1:10" ht="18.75">
      <c r="A134" s="69" t="s">
        <v>495</v>
      </c>
      <c r="B134" s="60" t="s">
        <v>64</v>
      </c>
      <c r="C134" s="67" t="s">
        <v>63</v>
      </c>
      <c r="D134" s="69">
        <v>527</v>
      </c>
      <c r="E134" s="69">
        <v>166</v>
      </c>
      <c r="F134" s="44">
        <f>SUM(D134:E134)</f>
        <v>693</v>
      </c>
      <c r="G134" s="69">
        <v>30</v>
      </c>
      <c r="H134" s="203">
        <v>4</v>
      </c>
      <c r="I134" s="204" t="s">
        <v>16</v>
      </c>
      <c r="J134" s="205">
        <v>1</v>
      </c>
    </row>
    <row r="135" spans="1:10" ht="18.75">
      <c r="A135" s="69" t="s">
        <v>496</v>
      </c>
      <c r="B135" s="60" t="s">
        <v>149</v>
      </c>
      <c r="C135" s="67" t="s">
        <v>455</v>
      </c>
      <c r="D135" s="69">
        <v>478</v>
      </c>
      <c r="E135" s="69">
        <v>212</v>
      </c>
      <c r="F135" s="44">
        <f>SUM(D135:E135)</f>
        <v>690</v>
      </c>
      <c r="G135" s="69">
        <v>22</v>
      </c>
      <c r="H135" s="203">
        <v>4</v>
      </c>
      <c r="I135" s="204" t="s">
        <v>16</v>
      </c>
      <c r="J135" s="205">
        <v>1</v>
      </c>
    </row>
    <row r="136" spans="1:10" ht="18.75">
      <c r="A136" s="69" t="s">
        <v>497</v>
      </c>
      <c r="B136" s="60" t="s">
        <v>131</v>
      </c>
      <c r="C136" s="67" t="s">
        <v>450</v>
      </c>
      <c r="D136" s="69">
        <v>525</v>
      </c>
      <c r="E136" s="69">
        <v>159</v>
      </c>
      <c r="F136" s="44">
        <f>SUM(D136:E136)</f>
        <v>684</v>
      </c>
      <c r="G136" s="69">
        <v>37</v>
      </c>
      <c r="H136" s="203">
        <v>13</v>
      </c>
      <c r="I136" s="204" t="s">
        <v>16</v>
      </c>
      <c r="J136" s="205">
        <v>0</v>
      </c>
    </row>
    <row r="137" spans="1:10" ht="18" customHeight="1">
      <c r="A137" s="69"/>
      <c r="B137" s="60"/>
      <c r="C137" s="67"/>
      <c r="D137" s="69"/>
      <c r="E137" s="69"/>
      <c r="F137" s="80"/>
      <c r="G137" s="69"/>
      <c r="H137" s="203"/>
      <c r="I137" s="204"/>
      <c r="J137" s="205"/>
    </row>
    <row r="138" spans="1:10" ht="18" customHeight="1">
      <c r="A138" s="69"/>
      <c r="B138" s="60"/>
      <c r="C138" s="67"/>
      <c r="D138" s="69"/>
      <c r="E138" s="69"/>
      <c r="F138" s="80"/>
      <c r="G138" s="69"/>
      <c r="H138" s="203"/>
      <c r="I138" s="204"/>
      <c r="J138" s="205"/>
    </row>
    <row r="139" spans="1:10" ht="18" customHeight="1">
      <c r="A139" s="69"/>
      <c r="B139" s="60"/>
      <c r="C139" s="67"/>
      <c r="D139" s="69"/>
      <c r="E139" s="69"/>
      <c r="F139" s="80"/>
      <c r="G139" s="69"/>
      <c r="H139" s="203"/>
      <c r="I139" s="204"/>
      <c r="J139" s="205"/>
    </row>
    <row r="140" spans="1:10" ht="18" customHeight="1">
      <c r="A140" s="69"/>
      <c r="B140" s="60"/>
      <c r="C140" s="67"/>
      <c r="D140" s="69"/>
      <c r="E140" s="69"/>
      <c r="F140" s="80"/>
      <c r="G140" s="69"/>
      <c r="H140" s="203"/>
      <c r="I140" s="204"/>
      <c r="J140" s="205"/>
    </row>
    <row r="141" spans="1:10" ht="18" customHeight="1">
      <c r="A141" s="69"/>
      <c r="B141" s="67"/>
      <c r="C141" s="29"/>
      <c r="D141" s="43"/>
      <c r="E141" s="208"/>
      <c r="F141" s="46"/>
      <c r="G141" s="43"/>
      <c r="H141" s="209"/>
      <c r="I141" s="210"/>
      <c r="J141" s="211"/>
    </row>
    <row r="142" spans="1:10" ht="18" customHeight="1">
      <c r="A142" s="69"/>
      <c r="B142" s="67"/>
      <c r="C142" s="29"/>
      <c r="D142" s="43"/>
      <c r="E142" s="43"/>
      <c r="F142" s="44"/>
      <c r="G142" s="43"/>
      <c r="H142" s="209"/>
      <c r="I142" s="210"/>
      <c r="J142" s="211"/>
    </row>
    <row r="143" spans="1:10" ht="18" customHeight="1">
      <c r="A143" s="69"/>
      <c r="B143" s="67"/>
      <c r="C143" s="29"/>
      <c r="D143" s="43"/>
      <c r="E143" s="43"/>
      <c r="F143" s="44"/>
      <c r="G143" s="43"/>
      <c r="H143" s="209"/>
      <c r="I143" s="210"/>
      <c r="J143" s="211"/>
    </row>
    <row r="144" spans="1:10" ht="18" customHeight="1">
      <c r="A144" s="69"/>
      <c r="B144" s="67"/>
      <c r="C144" s="29"/>
      <c r="D144" s="43"/>
      <c r="E144" s="43"/>
      <c r="F144" s="44"/>
      <c r="G144" s="43"/>
      <c r="H144" s="209"/>
      <c r="I144" s="210"/>
      <c r="J144" s="211"/>
    </row>
    <row r="145" spans="1:10" ht="18" customHeight="1">
      <c r="A145" s="69"/>
      <c r="B145" s="67"/>
      <c r="C145" s="29"/>
      <c r="D145" s="47"/>
      <c r="E145" s="47"/>
      <c r="F145" s="44"/>
      <c r="G145" s="47"/>
      <c r="H145" s="209"/>
      <c r="I145" s="210"/>
      <c r="J145" s="211"/>
    </row>
    <row r="146" spans="1:10" ht="18" customHeight="1">
      <c r="A146" s="69"/>
      <c r="B146" s="67"/>
      <c r="C146" s="29"/>
      <c r="D146" s="43"/>
      <c r="E146" s="43"/>
      <c r="F146" s="44"/>
      <c r="G146" s="43"/>
      <c r="H146" s="209"/>
      <c r="I146" s="210"/>
      <c r="J146" s="211"/>
    </row>
    <row r="147" spans="1:10" ht="18" customHeight="1">
      <c r="A147" s="69"/>
      <c r="B147" s="67"/>
      <c r="C147" s="29"/>
      <c r="D147" s="43"/>
      <c r="E147" s="43"/>
      <c r="F147" s="44"/>
      <c r="G147" s="43"/>
      <c r="H147" s="209"/>
      <c r="I147" s="210"/>
      <c r="J147" s="211"/>
    </row>
    <row r="148" spans="1:10" ht="18" customHeight="1">
      <c r="A148" s="69"/>
      <c r="B148" s="67"/>
      <c r="C148" s="29"/>
      <c r="D148" s="43"/>
      <c r="E148" s="43"/>
      <c r="F148" s="44"/>
      <c r="G148" s="43"/>
      <c r="H148" s="209"/>
      <c r="I148" s="210"/>
      <c r="J148" s="211"/>
    </row>
    <row r="149" spans="1:10" ht="18" customHeight="1">
      <c r="A149" s="69"/>
      <c r="B149" s="67"/>
      <c r="C149" s="29"/>
      <c r="D149" s="43"/>
      <c r="E149" s="43"/>
      <c r="F149" s="44"/>
      <c r="G149" s="43"/>
      <c r="H149" s="209"/>
      <c r="I149" s="210"/>
      <c r="J149" s="211"/>
    </row>
    <row r="150" spans="1:10" ht="18" customHeight="1">
      <c r="A150" s="69"/>
      <c r="B150" s="67"/>
      <c r="C150" s="29"/>
      <c r="D150" s="43"/>
      <c r="E150" s="43"/>
      <c r="F150" s="44"/>
      <c r="G150" s="43"/>
      <c r="H150" s="209"/>
      <c r="I150" s="210"/>
      <c r="J150" s="211"/>
    </row>
    <row r="151" spans="1:5" ht="18" customHeight="1">
      <c r="A151" s="171"/>
      <c r="B151" s="171"/>
      <c r="C151" s="10"/>
      <c r="D151" s="10"/>
      <c r="E151" s="10"/>
    </row>
    <row r="152" spans="1:5" ht="18" customHeight="1">
      <c r="A152" s="171"/>
      <c r="B152" s="171"/>
      <c r="C152" s="10"/>
      <c r="D152" s="10"/>
      <c r="E152" s="10"/>
    </row>
    <row r="153" spans="1:5" ht="18" customHeight="1">
      <c r="A153" s="171"/>
      <c r="B153" s="171"/>
      <c r="C153" s="10"/>
      <c r="D153" s="10"/>
      <c r="E153" s="10"/>
    </row>
    <row r="154" spans="1:5" ht="18" customHeight="1">
      <c r="A154" s="171"/>
      <c r="B154" s="171"/>
      <c r="C154" s="10"/>
      <c r="D154" s="10"/>
      <c r="E154" s="10"/>
    </row>
    <row r="155" spans="1:5" ht="18" customHeight="1">
      <c r="A155" s="171"/>
      <c r="B155" s="171"/>
      <c r="C155" s="10"/>
      <c r="D155" s="10"/>
      <c r="E155" s="10"/>
    </row>
    <row r="156" spans="1:5" ht="18" customHeight="1">
      <c r="A156" s="171"/>
      <c r="B156" s="171"/>
      <c r="C156" s="10"/>
      <c r="D156" s="10"/>
      <c r="E156" s="10"/>
    </row>
    <row r="157" spans="1:5" ht="18" customHeight="1">
      <c r="A157" s="171"/>
      <c r="B157" s="171"/>
      <c r="C157" s="10"/>
      <c r="D157" s="10"/>
      <c r="E157" s="10"/>
    </row>
    <row r="158" spans="1:5" ht="18" customHeight="1">
      <c r="A158" s="171"/>
      <c r="B158" s="171"/>
      <c r="C158" s="10"/>
      <c r="D158" s="10"/>
      <c r="E158" s="10"/>
    </row>
    <row r="159" spans="1:5" ht="18" customHeight="1">
      <c r="A159" s="171"/>
      <c r="B159" s="171"/>
      <c r="C159" s="10"/>
      <c r="D159" s="10"/>
      <c r="E159" s="10"/>
    </row>
    <row r="160" spans="1:5" ht="18" customHeight="1">
      <c r="A160" s="171"/>
      <c r="B160" s="171"/>
      <c r="C160" s="10"/>
      <c r="D160" s="10"/>
      <c r="E160" s="10"/>
    </row>
    <row r="161" spans="1:5" ht="18" customHeight="1">
      <c r="A161" s="171"/>
      <c r="B161" s="171"/>
      <c r="C161" s="10"/>
      <c r="D161" s="10"/>
      <c r="E161" s="10"/>
    </row>
    <row r="162" spans="1:5" ht="18" customHeight="1">
      <c r="A162" s="171"/>
      <c r="B162" s="171"/>
      <c r="C162" s="10"/>
      <c r="D162" s="10"/>
      <c r="E162" s="10"/>
    </row>
    <row r="163" spans="1:5" ht="18" customHeight="1">
      <c r="A163" s="171"/>
      <c r="B163" s="171"/>
      <c r="C163" s="10"/>
      <c r="D163" s="10"/>
      <c r="E163" s="10"/>
    </row>
    <row r="164" spans="1:5" ht="18" customHeight="1">
      <c r="A164" s="171"/>
      <c r="B164" s="171"/>
      <c r="C164" s="10"/>
      <c r="D164" s="10"/>
      <c r="E164" s="10"/>
    </row>
    <row r="165" spans="1:5" ht="18" customHeight="1">
      <c r="A165" s="171"/>
      <c r="B165" s="171"/>
      <c r="C165" s="10"/>
      <c r="D165" s="10"/>
      <c r="E165" s="10"/>
    </row>
    <row r="166" spans="1:5" ht="18" customHeight="1">
      <c r="A166" s="171"/>
      <c r="B166" s="171"/>
      <c r="C166" s="10"/>
      <c r="D166" s="10"/>
      <c r="E166" s="10"/>
    </row>
    <row r="167" spans="1:5" ht="18" customHeight="1">
      <c r="A167" s="171"/>
      <c r="B167" s="171"/>
      <c r="C167" s="10"/>
      <c r="D167" s="10"/>
      <c r="E167" s="10"/>
    </row>
    <row r="168" spans="1:5" ht="18" customHeight="1">
      <c r="A168" s="171"/>
      <c r="B168" s="171"/>
      <c r="C168" s="10"/>
      <c r="D168" s="10"/>
      <c r="E168" s="10"/>
    </row>
    <row r="169" spans="1:5" ht="18" customHeight="1">
      <c r="A169" s="171"/>
      <c r="B169" s="171"/>
      <c r="C169" s="10"/>
      <c r="D169" s="10"/>
      <c r="E169" s="10"/>
    </row>
    <row r="170" spans="1:5" ht="18" customHeight="1">
      <c r="A170" s="171"/>
      <c r="B170" s="171"/>
      <c r="C170" s="10"/>
      <c r="D170" s="10"/>
      <c r="E170" s="10"/>
    </row>
    <row r="171" spans="1:5" ht="18" customHeight="1">
      <c r="A171" s="171"/>
      <c r="B171" s="171"/>
      <c r="C171" s="10"/>
      <c r="D171" s="10"/>
      <c r="E171" s="10"/>
    </row>
    <row r="172" spans="1:5" ht="18" customHeight="1">
      <c r="A172" s="171"/>
      <c r="B172" s="171"/>
      <c r="C172" s="10"/>
      <c r="D172" s="10"/>
      <c r="E172" s="10"/>
    </row>
    <row r="173" spans="1:5" ht="18" customHeight="1">
      <c r="A173" s="171"/>
      <c r="B173" s="171"/>
      <c r="C173" s="10"/>
      <c r="D173" s="10"/>
      <c r="E173" s="10"/>
    </row>
    <row r="174" spans="1:5" ht="18" customHeight="1">
      <c r="A174" s="171"/>
      <c r="B174" s="171"/>
      <c r="C174" s="10"/>
      <c r="D174" s="10"/>
      <c r="E174" s="10"/>
    </row>
    <row r="175" spans="1:5" ht="18" customHeight="1">
      <c r="A175" s="171"/>
      <c r="B175" s="171"/>
      <c r="C175" s="10"/>
      <c r="D175" s="10"/>
      <c r="E175" s="10"/>
    </row>
    <row r="176" spans="1:5" ht="18" customHeight="1">
      <c r="A176" s="171"/>
      <c r="B176" s="171"/>
      <c r="C176" s="10"/>
      <c r="D176" s="10"/>
      <c r="E176" s="10"/>
    </row>
    <row r="177" spans="1:5" ht="18" customHeight="1">
      <c r="A177" s="171"/>
      <c r="B177" s="171"/>
      <c r="C177" s="10"/>
      <c r="D177" s="10"/>
      <c r="E177" s="10"/>
    </row>
    <row r="178" spans="1:5" ht="18" customHeight="1">
      <c r="A178" s="171"/>
      <c r="B178" s="171"/>
      <c r="C178" s="10"/>
      <c r="D178" s="10"/>
      <c r="E178" s="10"/>
    </row>
    <row r="179" spans="1:5" ht="18" customHeight="1">
      <c r="A179" s="171"/>
      <c r="B179" s="171"/>
      <c r="C179" s="10"/>
      <c r="D179" s="10"/>
      <c r="E179" s="10"/>
    </row>
    <row r="180" spans="1:5" ht="18" customHeight="1">
      <c r="A180" s="171"/>
      <c r="B180" s="171"/>
      <c r="C180" s="10"/>
      <c r="D180" s="10"/>
      <c r="E180" s="10"/>
    </row>
    <row r="181" spans="1:5" ht="18" customHeight="1">
      <c r="A181" s="171"/>
      <c r="B181" s="171"/>
      <c r="C181" s="10"/>
      <c r="D181" s="10"/>
      <c r="E181" s="10"/>
    </row>
    <row r="182" spans="1:5" ht="18" customHeight="1">
      <c r="A182" s="171"/>
      <c r="B182" s="171"/>
      <c r="C182" s="10"/>
      <c r="D182" s="10"/>
      <c r="E182" s="10"/>
    </row>
    <row r="183" spans="1:5" ht="18" customHeight="1">
      <c r="A183" s="171"/>
      <c r="B183" s="171"/>
      <c r="C183" s="10"/>
      <c r="D183" s="10"/>
      <c r="E183" s="10"/>
    </row>
    <row r="184" spans="1:5" ht="18" customHeight="1">
      <c r="A184" s="171"/>
      <c r="B184" s="171"/>
      <c r="C184" s="10"/>
      <c r="D184" s="10"/>
      <c r="E184" s="10"/>
    </row>
    <row r="185" spans="1:5" ht="18" customHeight="1">
      <c r="A185" s="171"/>
      <c r="B185" s="171"/>
      <c r="C185" s="10"/>
      <c r="D185" s="10"/>
      <c r="E185" s="10"/>
    </row>
    <row r="186" spans="1:5" ht="18" customHeight="1">
      <c r="A186" s="171"/>
      <c r="B186" s="171"/>
      <c r="C186" s="10"/>
      <c r="D186" s="10"/>
      <c r="E186" s="10"/>
    </row>
    <row r="187" spans="1:5" ht="18" customHeight="1">
      <c r="A187" s="171"/>
      <c r="B187" s="171"/>
      <c r="C187" s="10"/>
      <c r="D187" s="10"/>
      <c r="E187" s="10"/>
    </row>
    <row r="188" spans="1:5" ht="18" customHeight="1">
      <c r="A188" s="171"/>
      <c r="B188" s="171"/>
      <c r="C188" s="10"/>
      <c r="D188" s="10"/>
      <c r="E188" s="10"/>
    </row>
    <row r="189" spans="1:5" ht="18" customHeight="1">
      <c r="A189" s="171"/>
      <c r="B189" s="171"/>
      <c r="C189" s="10"/>
      <c r="D189" s="10"/>
      <c r="E189" s="10"/>
    </row>
    <row r="190" spans="1:5" ht="18" customHeight="1">
      <c r="A190" s="171"/>
      <c r="B190" s="171"/>
      <c r="C190" s="10"/>
      <c r="D190" s="10"/>
      <c r="E190" s="10"/>
    </row>
    <row r="191" spans="1:5" ht="18" customHeight="1">
      <c r="A191" s="171"/>
      <c r="B191" s="171"/>
      <c r="C191" s="10"/>
      <c r="D191" s="10"/>
      <c r="E191" s="10"/>
    </row>
    <row r="192" spans="1:5" ht="18" customHeight="1">
      <c r="A192" s="171"/>
      <c r="B192" s="171"/>
      <c r="C192" s="10"/>
      <c r="D192" s="10"/>
      <c r="E192" s="10"/>
    </row>
    <row r="193" spans="1:5" ht="18" customHeight="1">
      <c r="A193" s="171"/>
      <c r="B193" s="171"/>
      <c r="C193" s="10"/>
      <c r="D193" s="10"/>
      <c r="E193" s="10"/>
    </row>
    <row r="194" spans="1:5" ht="18" customHeight="1">
      <c r="A194" s="171"/>
      <c r="B194" s="171"/>
      <c r="C194" s="10"/>
      <c r="D194" s="10"/>
      <c r="E194" s="10"/>
    </row>
    <row r="195" spans="1:5" ht="18" customHeight="1">
      <c r="A195" s="171"/>
      <c r="B195" s="171"/>
      <c r="C195" s="10"/>
      <c r="D195" s="10"/>
      <c r="E195" s="10"/>
    </row>
    <row r="196" spans="1:5" ht="18" customHeight="1">
      <c r="A196" s="171"/>
      <c r="B196" s="171"/>
      <c r="C196" s="10"/>
      <c r="D196" s="10"/>
      <c r="E196" s="10"/>
    </row>
    <row r="197" spans="1:5" ht="18" customHeight="1">
      <c r="A197" s="171"/>
      <c r="B197" s="171"/>
      <c r="C197" s="10"/>
      <c r="D197" s="10"/>
      <c r="E197" s="10"/>
    </row>
    <row r="198" spans="1:5" ht="18" customHeight="1">
      <c r="A198" s="171"/>
      <c r="B198" s="171"/>
      <c r="C198" s="10"/>
      <c r="D198" s="10"/>
      <c r="E198" s="10"/>
    </row>
    <row r="199" spans="1:5" ht="16.5">
      <c r="A199" s="171"/>
      <c r="B199" s="171"/>
      <c r="C199" s="10"/>
      <c r="D199" s="10"/>
      <c r="E199" s="10"/>
    </row>
    <row r="200" spans="1:5" ht="16.5">
      <c r="A200" s="171"/>
      <c r="B200" s="171"/>
      <c r="C200" s="10"/>
      <c r="D200" s="10"/>
      <c r="E200" s="10"/>
    </row>
    <row r="201" spans="1:5" ht="16.5">
      <c r="A201" s="171"/>
      <c r="B201" s="171"/>
      <c r="C201" s="10"/>
      <c r="D201" s="10"/>
      <c r="E201" s="10"/>
    </row>
    <row r="202" spans="1:5" ht="16.5">
      <c r="A202" s="171"/>
      <c r="B202" s="171"/>
      <c r="C202" s="10"/>
      <c r="D202" s="10"/>
      <c r="E202" s="10"/>
    </row>
    <row r="203" spans="1:5" ht="16.5">
      <c r="A203" s="171"/>
      <c r="B203" s="171"/>
      <c r="C203" s="10"/>
      <c r="D203" s="10"/>
      <c r="E203" s="10"/>
    </row>
    <row r="204" spans="1:5" ht="16.5">
      <c r="A204" s="171"/>
      <c r="B204" s="171"/>
      <c r="C204" s="10"/>
      <c r="D204" s="10"/>
      <c r="E204" s="10"/>
    </row>
    <row r="205" spans="1:5" ht="16.5">
      <c r="A205" s="171"/>
      <c r="B205" s="171"/>
      <c r="C205" s="10"/>
      <c r="D205" s="10"/>
      <c r="E205" s="10"/>
    </row>
    <row r="206" spans="1:5" ht="16.5">
      <c r="A206" s="171"/>
      <c r="B206" s="171"/>
      <c r="C206" s="10"/>
      <c r="D206" s="10"/>
      <c r="E206" s="10"/>
    </row>
    <row r="207" spans="1:5" ht="16.5">
      <c r="A207" s="171"/>
      <c r="B207" s="171"/>
      <c r="C207" s="10"/>
      <c r="D207" s="10"/>
      <c r="E207" s="10"/>
    </row>
    <row r="208" spans="1:5" ht="16.5">
      <c r="A208" s="171"/>
      <c r="B208" s="171"/>
      <c r="C208" s="10"/>
      <c r="D208" s="10"/>
      <c r="E208" s="10"/>
    </row>
    <row r="209" spans="1:5" ht="16.5">
      <c r="A209" s="171"/>
      <c r="B209" s="171"/>
      <c r="C209" s="10"/>
      <c r="D209" s="10"/>
      <c r="E209" s="10"/>
    </row>
    <row r="210" spans="1:5" ht="16.5">
      <c r="A210" s="171"/>
      <c r="B210" s="171"/>
      <c r="C210" s="10"/>
      <c r="D210" s="10"/>
      <c r="E210" s="10"/>
    </row>
    <row r="211" spans="1:5" ht="16.5">
      <c r="A211" s="171"/>
      <c r="B211" s="171"/>
      <c r="C211" s="10"/>
      <c r="D211" s="10"/>
      <c r="E211" s="10"/>
    </row>
    <row r="212" spans="1:5" ht="16.5">
      <c r="A212" s="171"/>
      <c r="B212" s="171"/>
      <c r="C212" s="10"/>
      <c r="D212" s="10"/>
      <c r="E212" s="10"/>
    </row>
    <row r="213" spans="1:5" ht="16.5">
      <c r="A213" s="171"/>
      <c r="B213" s="171"/>
      <c r="C213" s="10"/>
      <c r="D213" s="10"/>
      <c r="E213" s="10"/>
    </row>
    <row r="214" spans="1:5" ht="16.5">
      <c r="A214" s="171"/>
      <c r="B214" s="171"/>
      <c r="C214" s="10"/>
      <c r="D214" s="10"/>
      <c r="E214" s="10"/>
    </row>
    <row r="215" spans="1:5" ht="16.5">
      <c r="A215" s="171"/>
      <c r="B215" s="171"/>
      <c r="C215" s="10"/>
      <c r="D215" s="10"/>
      <c r="E215" s="10"/>
    </row>
    <row r="216" spans="1:5" ht="16.5">
      <c r="A216" s="171"/>
      <c r="B216" s="171"/>
      <c r="C216" s="10"/>
      <c r="D216" s="10"/>
      <c r="E216" s="10"/>
    </row>
    <row r="217" spans="1:5" ht="16.5">
      <c r="A217" s="171"/>
      <c r="B217" s="171"/>
      <c r="C217" s="10"/>
      <c r="D217" s="10"/>
      <c r="E217" s="10"/>
    </row>
    <row r="218" spans="1:5" ht="16.5">
      <c r="A218" s="171"/>
      <c r="B218" s="171"/>
      <c r="C218" s="10"/>
      <c r="D218" s="10"/>
      <c r="E218" s="10"/>
    </row>
    <row r="219" spans="1:5" ht="16.5">
      <c r="A219" s="171"/>
      <c r="B219" s="171"/>
      <c r="C219" s="10"/>
      <c r="D219" s="10"/>
      <c r="E219" s="10"/>
    </row>
    <row r="220" spans="1:5" ht="16.5">
      <c r="A220" s="171"/>
      <c r="B220" s="171"/>
      <c r="C220" s="10"/>
      <c r="D220" s="10"/>
      <c r="E220" s="10"/>
    </row>
    <row r="221" spans="1:5" ht="16.5">
      <c r="A221" s="171"/>
      <c r="B221" s="171"/>
      <c r="C221" s="10"/>
      <c r="D221" s="10"/>
      <c r="E221" s="10"/>
    </row>
    <row r="222" spans="1:5" ht="16.5">
      <c r="A222" s="171"/>
      <c r="B222" s="171"/>
      <c r="C222" s="10"/>
      <c r="D222" s="10"/>
      <c r="E222" s="10"/>
    </row>
    <row r="223" spans="1:5" ht="16.5">
      <c r="A223" s="171"/>
      <c r="B223" s="171"/>
      <c r="C223" s="10"/>
      <c r="D223" s="10"/>
      <c r="E223" s="10"/>
    </row>
    <row r="224" spans="1:5" ht="16.5">
      <c r="A224" s="171"/>
      <c r="B224" s="171"/>
      <c r="C224" s="10"/>
      <c r="D224" s="10"/>
      <c r="E224" s="10"/>
    </row>
    <row r="225" spans="1:5" ht="16.5">
      <c r="A225" s="171"/>
      <c r="B225" s="171"/>
      <c r="C225" s="10"/>
      <c r="D225" s="10"/>
      <c r="E225" s="10"/>
    </row>
    <row r="226" spans="1:5" ht="16.5">
      <c r="A226" s="171"/>
      <c r="B226" s="171"/>
      <c r="C226" s="10"/>
      <c r="D226" s="10"/>
      <c r="E226" s="10"/>
    </row>
    <row r="227" spans="1:5" ht="16.5">
      <c r="A227" s="171"/>
      <c r="B227" s="171"/>
      <c r="C227" s="10"/>
      <c r="D227" s="10"/>
      <c r="E227" s="10"/>
    </row>
    <row r="228" spans="1:5" ht="16.5">
      <c r="A228" s="171"/>
      <c r="B228" s="171"/>
      <c r="C228" s="10"/>
      <c r="D228" s="10"/>
      <c r="E228" s="10"/>
    </row>
    <row r="229" spans="1:5" ht="16.5">
      <c r="A229" s="171"/>
      <c r="B229" s="171"/>
      <c r="C229" s="10"/>
      <c r="D229" s="10"/>
      <c r="E229" s="10"/>
    </row>
    <row r="230" spans="1:5" ht="16.5">
      <c r="A230" s="171"/>
      <c r="B230" s="171"/>
      <c r="C230" s="10"/>
      <c r="D230" s="10"/>
      <c r="E230" s="10"/>
    </row>
    <row r="231" spans="1:5" ht="16.5">
      <c r="A231" s="171"/>
      <c r="B231" s="171"/>
      <c r="C231" s="10"/>
      <c r="D231" s="10"/>
      <c r="E231" s="10"/>
    </row>
    <row r="232" spans="1:5" ht="16.5">
      <c r="A232" s="171"/>
      <c r="B232" s="171"/>
      <c r="C232" s="10"/>
      <c r="D232" s="10"/>
      <c r="E232" s="10"/>
    </row>
    <row r="233" spans="1:5" ht="16.5">
      <c r="A233" s="171"/>
      <c r="B233" s="171"/>
      <c r="C233" s="10"/>
      <c r="D233" s="10"/>
      <c r="E233" s="10"/>
    </row>
    <row r="234" spans="1:5" ht="16.5">
      <c r="A234" s="171"/>
      <c r="B234" s="171"/>
      <c r="C234" s="10"/>
      <c r="D234" s="10"/>
      <c r="E234" s="10"/>
    </row>
    <row r="235" spans="1:5" ht="16.5">
      <c r="A235" s="171"/>
      <c r="B235" s="171"/>
      <c r="C235" s="10"/>
      <c r="D235" s="10"/>
      <c r="E235" s="10"/>
    </row>
  </sheetData>
  <mergeCells count="10">
    <mergeCell ref="H3:J3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" bottom="0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workbookViewId="0" topLeftCell="A1">
      <selection activeCell="A1" sqref="A1:G1"/>
    </sheetView>
  </sheetViews>
  <sheetFormatPr defaultColWidth="9.00390625" defaultRowHeight="12.75"/>
  <cols>
    <col min="1" max="1" width="5.375" style="8" bestFit="1" customWidth="1"/>
    <col min="2" max="2" width="33.625" style="8" customWidth="1"/>
    <col min="3" max="5" width="12.75390625" style="8" customWidth="1"/>
    <col min="6" max="6" width="6.625" style="8" bestFit="1" customWidth="1"/>
    <col min="7" max="7" width="10.625" style="201" bestFit="1" customWidth="1"/>
    <col min="8" max="8" width="3.875" style="8" bestFit="1" customWidth="1"/>
    <col min="9" max="16384" width="9.125" style="8" customWidth="1"/>
  </cols>
  <sheetData>
    <row r="1" spans="1:7" s="7" customFormat="1" ht="39.75" customHeight="1">
      <c r="A1" s="360" t="s">
        <v>30</v>
      </c>
      <c r="B1" s="360"/>
      <c r="C1" s="360"/>
      <c r="D1" s="360"/>
      <c r="E1" s="360"/>
      <c r="F1" s="360"/>
      <c r="G1" s="360"/>
    </row>
    <row r="2" spans="1:7" s="7" customFormat="1" ht="48" customHeight="1">
      <c r="A2" s="367" t="s">
        <v>529</v>
      </c>
      <c r="B2" s="367"/>
      <c r="C2" s="367"/>
      <c r="D2" s="367"/>
      <c r="E2" s="367"/>
      <c r="F2" s="367"/>
      <c r="G2" s="367"/>
    </row>
    <row r="3" spans="1:7" s="194" customFormat="1" ht="42" customHeight="1">
      <c r="A3" s="187" t="s">
        <v>0</v>
      </c>
      <c r="B3" s="187" t="s">
        <v>10</v>
      </c>
      <c r="C3" s="187" t="s">
        <v>1</v>
      </c>
      <c r="D3" s="187" t="s">
        <v>2</v>
      </c>
      <c r="E3" s="187" t="s">
        <v>3</v>
      </c>
      <c r="F3" s="187" t="s">
        <v>4</v>
      </c>
      <c r="G3" s="187" t="s">
        <v>15</v>
      </c>
    </row>
    <row r="4" spans="1:8" s="268" customFormat="1" ht="42" customHeight="1">
      <c r="A4" s="242" t="s">
        <v>5</v>
      </c>
      <c r="B4" s="110" t="s">
        <v>530</v>
      </c>
      <c r="C4" s="267">
        <v>1437</v>
      </c>
      <c r="D4" s="267">
        <v>665</v>
      </c>
      <c r="E4" s="190">
        <f aca="true" t="shared" si="0" ref="E4:E9">SUM(C4:D4)</f>
        <v>2102</v>
      </c>
      <c r="F4" s="267">
        <v>19</v>
      </c>
      <c r="G4" s="227">
        <v>22</v>
      </c>
      <c r="H4" s="229" t="s">
        <v>273</v>
      </c>
    </row>
    <row r="5" spans="1:8" s="270" customFormat="1" ht="39.75" customHeight="1">
      <c r="A5" s="269" t="s">
        <v>6</v>
      </c>
      <c r="B5" s="91" t="s">
        <v>371</v>
      </c>
      <c r="C5" s="269">
        <v>1412</v>
      </c>
      <c r="D5" s="269">
        <v>645</v>
      </c>
      <c r="E5" s="188">
        <f t="shared" si="0"/>
        <v>2057</v>
      </c>
      <c r="F5" s="269">
        <v>22</v>
      </c>
      <c r="G5" s="231">
        <v>12</v>
      </c>
      <c r="H5" s="233"/>
    </row>
    <row r="6" spans="1:8" s="272" customFormat="1" ht="39.75" customHeight="1">
      <c r="A6" s="271" t="s">
        <v>7</v>
      </c>
      <c r="B6" s="49" t="s">
        <v>36</v>
      </c>
      <c r="C6" s="271">
        <v>1361</v>
      </c>
      <c r="D6" s="271">
        <v>653</v>
      </c>
      <c r="E6" s="189">
        <f t="shared" si="0"/>
        <v>2014</v>
      </c>
      <c r="F6" s="271">
        <v>30</v>
      </c>
      <c r="G6" s="235">
        <v>21</v>
      </c>
      <c r="H6" s="235"/>
    </row>
    <row r="7" spans="1:7" s="197" customFormat="1" ht="39.75" customHeight="1">
      <c r="A7" s="191" t="s">
        <v>8</v>
      </c>
      <c r="B7" s="93" t="s">
        <v>421</v>
      </c>
      <c r="C7" s="44">
        <v>1370</v>
      </c>
      <c r="D7" s="44">
        <v>644</v>
      </c>
      <c r="E7" s="94">
        <f t="shared" si="0"/>
        <v>2014</v>
      </c>
      <c r="F7" s="44">
        <v>32</v>
      </c>
      <c r="G7" s="195">
        <v>25</v>
      </c>
    </row>
    <row r="8" spans="1:7" s="196" customFormat="1" ht="39.75" customHeight="1">
      <c r="A8" s="44" t="s">
        <v>9</v>
      </c>
      <c r="B8" s="93" t="s">
        <v>365</v>
      </c>
      <c r="C8" s="44">
        <v>1365</v>
      </c>
      <c r="D8" s="44">
        <v>576</v>
      </c>
      <c r="E8" s="94">
        <f t="shared" si="0"/>
        <v>1941</v>
      </c>
      <c r="F8" s="44">
        <v>45</v>
      </c>
      <c r="G8" s="195">
        <v>24</v>
      </c>
    </row>
    <row r="9" spans="1:7" s="197" customFormat="1" ht="39.75" customHeight="1">
      <c r="A9" s="44" t="s">
        <v>57</v>
      </c>
      <c r="B9" s="93" t="s">
        <v>208</v>
      </c>
      <c r="C9" s="44">
        <v>1360</v>
      </c>
      <c r="D9" s="44">
        <v>553</v>
      </c>
      <c r="E9" s="94">
        <f t="shared" si="0"/>
        <v>1913</v>
      </c>
      <c r="F9" s="44">
        <v>32</v>
      </c>
      <c r="G9" s="195">
        <v>13</v>
      </c>
    </row>
    <row r="10" spans="1:7" s="197" customFormat="1" ht="39.75" customHeight="1">
      <c r="A10" s="198"/>
      <c r="C10" s="198"/>
      <c r="D10" s="198"/>
      <c r="E10" s="94"/>
      <c r="F10" s="198"/>
      <c r="G10" s="200"/>
    </row>
    <row r="11" spans="1:7" s="10" customFormat="1" ht="39.75" customHeight="1">
      <c r="A11" s="198"/>
      <c r="B11" s="199"/>
      <c r="C11" s="198"/>
      <c r="D11" s="198"/>
      <c r="E11" s="94"/>
      <c r="F11" s="198"/>
      <c r="G11" s="200"/>
    </row>
    <row r="12" s="10" customFormat="1" ht="24" customHeight="1">
      <c r="G12" s="47"/>
    </row>
    <row r="13" s="10" customFormat="1" ht="24" customHeight="1">
      <c r="G13" s="47"/>
    </row>
    <row r="14" s="10" customFormat="1" ht="24" customHeight="1">
      <c r="G14" s="47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</sheetData>
  <mergeCells count="2">
    <mergeCell ref="A1:G1"/>
    <mergeCell ref="A2:G2"/>
  </mergeCells>
  <printOptions/>
  <pageMargins left="0.5905511811023623" right="0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4.875" style="8" bestFit="1" customWidth="1"/>
    <col min="2" max="2" width="32.625" style="8" bestFit="1" customWidth="1"/>
    <col min="3" max="3" width="26.25390625" style="8" bestFit="1" customWidth="1"/>
    <col min="4" max="4" width="5.625" style="8" bestFit="1" customWidth="1"/>
    <col min="5" max="5" width="8.75390625" style="8" bestFit="1" customWidth="1"/>
    <col min="6" max="6" width="8.375" style="8" bestFit="1" customWidth="1"/>
    <col min="7" max="7" width="5.875" style="8" bestFit="1" customWidth="1"/>
    <col min="8" max="8" width="4.125" style="8" bestFit="1" customWidth="1"/>
    <col min="9" max="10" width="2.75390625" style="8" bestFit="1" customWidth="1"/>
    <col min="11" max="11" width="3.00390625" style="8" bestFit="1" customWidth="1"/>
    <col min="12" max="16384" width="9.125" style="8" customWidth="1"/>
  </cols>
  <sheetData>
    <row r="1" spans="1:10" s="7" customFormat="1" ht="36" customHeight="1">
      <c r="A1" s="360" t="s">
        <v>30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s="7" customFormat="1" ht="36" customHeight="1">
      <c r="A2" s="368" t="s">
        <v>531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s="9" customFormat="1" ht="24" customHeight="1">
      <c r="A3" s="371" t="s">
        <v>0</v>
      </c>
      <c r="B3" s="371" t="s">
        <v>14</v>
      </c>
      <c r="C3" s="371" t="s">
        <v>10</v>
      </c>
      <c r="D3" s="371" t="s">
        <v>1</v>
      </c>
      <c r="E3" s="371" t="s">
        <v>2</v>
      </c>
      <c r="F3" s="371" t="s">
        <v>3</v>
      </c>
      <c r="G3" s="371" t="s">
        <v>4</v>
      </c>
      <c r="H3" s="365" t="s">
        <v>15</v>
      </c>
      <c r="I3" s="369"/>
      <c r="J3" s="370"/>
    </row>
    <row r="4" spans="1:10" s="9" customFormat="1" ht="24" customHeight="1">
      <c r="A4" s="372"/>
      <c r="B4" s="372"/>
      <c r="C4" s="372"/>
      <c r="D4" s="372"/>
      <c r="E4" s="372"/>
      <c r="F4" s="372"/>
      <c r="G4" s="372"/>
      <c r="H4" s="283" t="s">
        <v>17</v>
      </c>
      <c r="I4" s="284" t="s">
        <v>16</v>
      </c>
      <c r="J4" s="285" t="s">
        <v>18</v>
      </c>
    </row>
    <row r="5" spans="1:11" s="278" customFormat="1" ht="24" customHeight="1">
      <c r="A5" s="267">
        <v>1</v>
      </c>
      <c r="B5" s="228" t="s">
        <v>525</v>
      </c>
      <c r="C5" s="110" t="s">
        <v>530</v>
      </c>
      <c r="D5" s="267">
        <v>388</v>
      </c>
      <c r="E5" s="267">
        <v>169</v>
      </c>
      <c r="F5" s="190">
        <f>SUM(D5:E5)</f>
        <v>557</v>
      </c>
      <c r="G5" s="267">
        <v>5</v>
      </c>
      <c r="H5" s="276">
        <v>8</v>
      </c>
      <c r="I5" s="227" t="s">
        <v>16</v>
      </c>
      <c r="J5" s="277">
        <v>2</v>
      </c>
      <c r="K5" s="246" t="s">
        <v>273</v>
      </c>
    </row>
    <row r="6" spans="1:11" s="275" customFormat="1" ht="24" customHeight="1">
      <c r="A6" s="269">
        <v>2</v>
      </c>
      <c r="B6" s="232" t="s">
        <v>29</v>
      </c>
      <c r="C6" s="91" t="s">
        <v>530</v>
      </c>
      <c r="D6" s="269">
        <v>350</v>
      </c>
      <c r="E6" s="269">
        <v>190</v>
      </c>
      <c r="F6" s="188">
        <f>SUM(D6:E6)</f>
        <v>540</v>
      </c>
      <c r="G6" s="269">
        <v>0</v>
      </c>
      <c r="H6" s="270">
        <v>3</v>
      </c>
      <c r="I6" s="231" t="s">
        <v>16</v>
      </c>
      <c r="J6" s="273">
        <v>0</v>
      </c>
      <c r="K6" s="274"/>
    </row>
    <row r="7" spans="1:11" s="282" customFormat="1" ht="24" customHeight="1">
      <c r="A7" s="271">
        <v>3</v>
      </c>
      <c r="B7" s="279" t="s">
        <v>524</v>
      </c>
      <c r="C7" s="49" t="s">
        <v>530</v>
      </c>
      <c r="D7" s="271">
        <v>354</v>
      </c>
      <c r="E7" s="271">
        <v>185</v>
      </c>
      <c r="F7" s="189">
        <f>SUM(D7:E7)</f>
        <v>539</v>
      </c>
      <c r="G7" s="271">
        <v>4</v>
      </c>
      <c r="H7" s="272">
        <v>4</v>
      </c>
      <c r="I7" s="235" t="s">
        <v>16</v>
      </c>
      <c r="J7" s="280">
        <v>2</v>
      </c>
      <c r="K7" s="281"/>
    </row>
    <row r="8" spans="1:11" s="9" customFormat="1" ht="24" customHeight="1">
      <c r="A8" s="44">
        <v>4</v>
      </c>
      <c r="B8" s="88" t="s">
        <v>31</v>
      </c>
      <c r="C8" s="67" t="s">
        <v>32</v>
      </c>
      <c r="D8" s="44">
        <v>357</v>
      </c>
      <c r="E8" s="44">
        <v>174</v>
      </c>
      <c r="F8" s="94">
        <v>531</v>
      </c>
      <c r="G8" s="44">
        <v>6</v>
      </c>
      <c r="H8" s="197">
        <v>7</v>
      </c>
      <c r="I8" s="195" t="s">
        <v>16</v>
      </c>
      <c r="J8" s="216">
        <v>1</v>
      </c>
      <c r="K8" s="217"/>
    </row>
    <row r="9" spans="1:11" ht="24" customHeight="1">
      <c r="A9" s="44">
        <v>5</v>
      </c>
      <c r="B9" s="88" t="s">
        <v>234</v>
      </c>
      <c r="C9" s="67" t="s">
        <v>371</v>
      </c>
      <c r="D9" s="44">
        <v>355</v>
      </c>
      <c r="E9" s="44">
        <v>166</v>
      </c>
      <c r="F9" s="94">
        <f>SUM(D9:E9)</f>
        <v>521</v>
      </c>
      <c r="G9" s="44">
        <v>7</v>
      </c>
      <c r="H9" s="197">
        <v>2</v>
      </c>
      <c r="I9" s="195" t="s">
        <v>16</v>
      </c>
      <c r="J9" s="216">
        <v>0</v>
      </c>
      <c r="K9" s="68"/>
    </row>
    <row r="10" spans="1:11" ht="24" customHeight="1">
      <c r="A10" s="44">
        <v>6</v>
      </c>
      <c r="B10" s="88" t="s">
        <v>420</v>
      </c>
      <c r="C10" s="67" t="s">
        <v>421</v>
      </c>
      <c r="D10" s="44">
        <v>329</v>
      </c>
      <c r="E10" s="44">
        <v>188</v>
      </c>
      <c r="F10" s="94">
        <f>SUM(D10:E10)</f>
        <v>517</v>
      </c>
      <c r="G10" s="44">
        <v>10</v>
      </c>
      <c r="H10" s="197">
        <v>4</v>
      </c>
      <c r="I10" s="195" t="s">
        <v>16</v>
      </c>
      <c r="J10" s="216">
        <v>3</v>
      </c>
      <c r="K10" s="68"/>
    </row>
    <row r="11" spans="1:11" ht="24" customHeight="1">
      <c r="A11" s="44">
        <v>7</v>
      </c>
      <c r="B11" s="88" t="s">
        <v>92</v>
      </c>
      <c r="C11" s="67" t="s">
        <v>371</v>
      </c>
      <c r="D11" s="44">
        <v>359</v>
      </c>
      <c r="E11" s="44">
        <v>158</v>
      </c>
      <c r="F11" s="94">
        <f>SUM(D11:E11)</f>
        <v>517</v>
      </c>
      <c r="G11" s="44">
        <v>3</v>
      </c>
      <c r="H11" s="197">
        <v>1</v>
      </c>
      <c r="I11" s="195" t="s">
        <v>16</v>
      </c>
      <c r="J11" s="216">
        <v>1</v>
      </c>
      <c r="K11" s="68"/>
    </row>
    <row r="12" spans="1:11" ht="24" customHeight="1">
      <c r="A12" s="44">
        <v>8</v>
      </c>
      <c r="B12" s="88" t="s">
        <v>31</v>
      </c>
      <c r="C12" s="67" t="s">
        <v>371</v>
      </c>
      <c r="D12" s="44">
        <v>353</v>
      </c>
      <c r="E12" s="44">
        <v>162</v>
      </c>
      <c r="F12" s="94">
        <f>SUM(D12:E12)</f>
        <v>515</v>
      </c>
      <c r="G12" s="44">
        <v>6</v>
      </c>
      <c r="H12" s="197">
        <v>4</v>
      </c>
      <c r="I12" s="195" t="s">
        <v>16</v>
      </c>
      <c r="J12" s="216">
        <v>1</v>
      </c>
      <c r="K12" s="68"/>
    </row>
    <row r="13" spans="1:11" ht="24" customHeight="1">
      <c r="A13" s="44">
        <v>9</v>
      </c>
      <c r="B13" s="88" t="s">
        <v>422</v>
      </c>
      <c r="C13" s="67" t="s">
        <v>421</v>
      </c>
      <c r="D13" s="44">
        <v>351</v>
      </c>
      <c r="E13" s="44">
        <v>159</v>
      </c>
      <c r="F13" s="94">
        <f>SUM(D13:E13)</f>
        <v>510</v>
      </c>
      <c r="G13" s="44">
        <v>10</v>
      </c>
      <c r="H13" s="197">
        <v>10</v>
      </c>
      <c r="I13" s="195" t="s">
        <v>16</v>
      </c>
      <c r="J13" s="216">
        <v>1</v>
      </c>
      <c r="K13" s="68"/>
    </row>
    <row r="14" spans="1:11" ht="24" customHeight="1">
      <c r="A14" s="44">
        <v>10</v>
      </c>
      <c r="B14" s="88" t="s">
        <v>33</v>
      </c>
      <c r="C14" s="67" t="s">
        <v>32</v>
      </c>
      <c r="D14" s="44">
        <v>327</v>
      </c>
      <c r="E14" s="44">
        <v>177</v>
      </c>
      <c r="F14" s="94">
        <v>504</v>
      </c>
      <c r="G14" s="44">
        <v>4</v>
      </c>
      <c r="H14" s="197">
        <v>0</v>
      </c>
      <c r="I14" s="195" t="s">
        <v>16</v>
      </c>
      <c r="J14" s="216">
        <v>1</v>
      </c>
      <c r="K14" s="68"/>
    </row>
    <row r="15" spans="1:11" ht="24" customHeight="1">
      <c r="A15" s="44">
        <v>11</v>
      </c>
      <c r="B15" s="88" t="s">
        <v>239</v>
      </c>
      <c r="C15" s="67" t="s">
        <v>371</v>
      </c>
      <c r="D15" s="44">
        <v>345</v>
      </c>
      <c r="E15" s="44">
        <v>159</v>
      </c>
      <c r="F15" s="94">
        <f>SUM(D15:E15)</f>
        <v>504</v>
      </c>
      <c r="G15" s="44">
        <v>6</v>
      </c>
      <c r="H15" s="197">
        <v>2</v>
      </c>
      <c r="I15" s="195" t="s">
        <v>16</v>
      </c>
      <c r="J15" s="216">
        <v>1</v>
      </c>
      <c r="K15" s="68"/>
    </row>
    <row r="16" spans="1:11" ht="24" customHeight="1">
      <c r="A16" s="44">
        <v>12</v>
      </c>
      <c r="B16" s="88" t="s">
        <v>33</v>
      </c>
      <c r="C16" s="67" t="s">
        <v>208</v>
      </c>
      <c r="D16" s="44">
        <v>357</v>
      </c>
      <c r="E16" s="44">
        <v>147</v>
      </c>
      <c r="F16" s="94">
        <f>SUM(D16:E16)</f>
        <v>504</v>
      </c>
      <c r="G16" s="44">
        <v>7</v>
      </c>
      <c r="H16" s="197">
        <v>2</v>
      </c>
      <c r="I16" s="195" t="s">
        <v>16</v>
      </c>
      <c r="J16" s="216">
        <v>1</v>
      </c>
      <c r="K16" s="68"/>
    </row>
    <row r="17" spans="1:11" ht="24" customHeight="1">
      <c r="A17" s="44">
        <v>13</v>
      </c>
      <c r="B17" s="88" t="s">
        <v>41</v>
      </c>
      <c r="C17" s="67" t="s">
        <v>365</v>
      </c>
      <c r="D17" s="44">
        <v>322</v>
      </c>
      <c r="E17" s="44">
        <v>175</v>
      </c>
      <c r="F17" s="94">
        <f>SUM(D17:E17)</f>
        <v>497</v>
      </c>
      <c r="G17" s="44">
        <v>11</v>
      </c>
      <c r="H17" s="197">
        <v>3</v>
      </c>
      <c r="I17" s="195" t="s">
        <v>16</v>
      </c>
      <c r="J17" s="216">
        <v>5</v>
      </c>
      <c r="K17" s="68"/>
    </row>
    <row r="18" spans="1:11" ht="24" customHeight="1">
      <c r="A18" s="44">
        <v>14</v>
      </c>
      <c r="B18" s="88" t="s">
        <v>424</v>
      </c>
      <c r="C18" s="67" t="s">
        <v>421</v>
      </c>
      <c r="D18" s="44">
        <v>339</v>
      </c>
      <c r="E18" s="44">
        <v>157</v>
      </c>
      <c r="F18" s="94">
        <f>SUM(D18:E18)</f>
        <v>496</v>
      </c>
      <c r="G18" s="44">
        <v>3</v>
      </c>
      <c r="H18" s="197">
        <v>0</v>
      </c>
      <c r="I18" s="195" t="s">
        <v>16</v>
      </c>
      <c r="J18" s="216">
        <v>1</v>
      </c>
      <c r="K18" s="68"/>
    </row>
    <row r="19" spans="1:11" ht="24" customHeight="1">
      <c r="A19" s="44">
        <v>15</v>
      </c>
      <c r="B19" s="88" t="s">
        <v>423</v>
      </c>
      <c r="C19" s="67" t="s">
        <v>421</v>
      </c>
      <c r="D19" s="44">
        <v>351</v>
      </c>
      <c r="E19" s="44">
        <v>140</v>
      </c>
      <c r="F19" s="94">
        <f>SUM(D19:E19)</f>
        <v>491</v>
      </c>
      <c r="G19" s="44">
        <v>9</v>
      </c>
      <c r="H19" s="197">
        <v>2</v>
      </c>
      <c r="I19" s="195" t="s">
        <v>16</v>
      </c>
      <c r="J19" s="216">
        <v>4</v>
      </c>
      <c r="K19" s="68"/>
    </row>
    <row r="20" spans="1:11" ht="24" customHeight="1">
      <c r="A20" s="44">
        <v>16</v>
      </c>
      <c r="B20" s="88" t="s">
        <v>34</v>
      </c>
      <c r="C20" s="218" t="s">
        <v>32</v>
      </c>
      <c r="D20" s="44">
        <v>335</v>
      </c>
      <c r="E20" s="44">
        <v>155</v>
      </c>
      <c r="F20" s="94">
        <v>490</v>
      </c>
      <c r="G20" s="44">
        <v>10</v>
      </c>
      <c r="H20" s="197">
        <v>1</v>
      </c>
      <c r="I20" s="195" t="s">
        <v>16</v>
      </c>
      <c r="J20" s="216">
        <v>3</v>
      </c>
      <c r="K20" s="68"/>
    </row>
    <row r="21" spans="1:11" ht="24" customHeight="1">
      <c r="A21" s="44">
        <v>17</v>
      </c>
      <c r="B21" s="88" t="s">
        <v>72</v>
      </c>
      <c r="C21" s="67" t="s">
        <v>365</v>
      </c>
      <c r="D21" s="44">
        <v>343</v>
      </c>
      <c r="E21" s="44">
        <v>147</v>
      </c>
      <c r="F21" s="94">
        <f aca="true" t="shared" si="0" ref="F21:F28">SUM(D21:E21)</f>
        <v>490</v>
      </c>
      <c r="G21" s="44">
        <v>8</v>
      </c>
      <c r="H21" s="197">
        <v>5</v>
      </c>
      <c r="I21" s="195" t="s">
        <v>16</v>
      </c>
      <c r="J21" s="216">
        <v>3</v>
      </c>
      <c r="K21" s="68"/>
    </row>
    <row r="22" spans="1:11" ht="24" customHeight="1">
      <c r="A22" s="44">
        <v>18</v>
      </c>
      <c r="B22" s="88" t="s">
        <v>235</v>
      </c>
      <c r="C22" s="67" t="s">
        <v>208</v>
      </c>
      <c r="D22" s="44">
        <v>340</v>
      </c>
      <c r="E22" s="44">
        <v>149</v>
      </c>
      <c r="F22" s="94">
        <f t="shared" si="0"/>
        <v>489</v>
      </c>
      <c r="G22" s="44">
        <v>5</v>
      </c>
      <c r="H22" s="197">
        <v>2</v>
      </c>
      <c r="I22" s="195" t="s">
        <v>16</v>
      </c>
      <c r="J22" s="216">
        <v>1</v>
      </c>
      <c r="K22" s="68"/>
    </row>
    <row r="23" spans="1:11" ht="24" customHeight="1">
      <c r="A23" s="44">
        <v>19</v>
      </c>
      <c r="B23" s="88" t="s">
        <v>35</v>
      </c>
      <c r="C23" s="218" t="s">
        <v>32</v>
      </c>
      <c r="D23" s="44">
        <v>342</v>
      </c>
      <c r="E23" s="44">
        <v>147</v>
      </c>
      <c r="F23" s="94">
        <f t="shared" si="0"/>
        <v>489</v>
      </c>
      <c r="G23" s="44">
        <v>10</v>
      </c>
      <c r="H23" s="197">
        <v>4</v>
      </c>
      <c r="I23" s="195" t="s">
        <v>16</v>
      </c>
      <c r="J23" s="216">
        <v>4</v>
      </c>
      <c r="K23" s="68"/>
    </row>
    <row r="24" spans="1:11" ht="24" customHeight="1">
      <c r="A24" s="44">
        <v>20</v>
      </c>
      <c r="B24" s="60" t="s">
        <v>71</v>
      </c>
      <c r="C24" s="67" t="s">
        <v>365</v>
      </c>
      <c r="D24" s="44">
        <v>353</v>
      </c>
      <c r="E24" s="44">
        <v>126</v>
      </c>
      <c r="F24" s="94">
        <f t="shared" si="0"/>
        <v>479</v>
      </c>
      <c r="G24" s="44">
        <v>13</v>
      </c>
      <c r="H24" s="197">
        <v>4</v>
      </c>
      <c r="I24" s="195" t="s">
        <v>16</v>
      </c>
      <c r="J24" s="216">
        <v>0</v>
      </c>
      <c r="K24" s="68"/>
    </row>
    <row r="25" spans="1:11" ht="24" customHeight="1">
      <c r="A25" s="44">
        <v>21</v>
      </c>
      <c r="B25" s="88" t="s">
        <v>214</v>
      </c>
      <c r="C25" s="67" t="s">
        <v>365</v>
      </c>
      <c r="D25" s="44">
        <v>347</v>
      </c>
      <c r="E25" s="44">
        <v>128</v>
      </c>
      <c r="F25" s="94">
        <f t="shared" si="0"/>
        <v>475</v>
      </c>
      <c r="G25" s="44">
        <v>13</v>
      </c>
      <c r="H25" s="197">
        <v>4</v>
      </c>
      <c r="I25" s="195" t="s">
        <v>16</v>
      </c>
      <c r="J25" s="216">
        <v>0</v>
      </c>
      <c r="K25" s="68"/>
    </row>
    <row r="26" spans="1:11" ht="24" customHeight="1">
      <c r="A26" s="44">
        <v>22</v>
      </c>
      <c r="B26" s="88" t="s">
        <v>526</v>
      </c>
      <c r="C26" s="93" t="s">
        <v>530</v>
      </c>
      <c r="D26" s="44">
        <v>345</v>
      </c>
      <c r="E26" s="44">
        <v>121</v>
      </c>
      <c r="F26" s="94">
        <f t="shared" si="0"/>
        <v>466</v>
      </c>
      <c r="G26" s="44">
        <v>10</v>
      </c>
      <c r="H26" s="197">
        <v>3</v>
      </c>
      <c r="I26" s="195" t="s">
        <v>16</v>
      </c>
      <c r="J26" s="216">
        <v>0</v>
      </c>
      <c r="K26" s="68"/>
    </row>
    <row r="27" spans="1:11" ht="24" customHeight="1">
      <c r="A27" s="44">
        <v>23</v>
      </c>
      <c r="B27" s="88" t="s">
        <v>34</v>
      </c>
      <c r="C27" s="67" t="s">
        <v>208</v>
      </c>
      <c r="D27" s="44">
        <v>315</v>
      </c>
      <c r="E27" s="44">
        <v>145</v>
      </c>
      <c r="F27" s="94">
        <f t="shared" si="0"/>
        <v>460</v>
      </c>
      <c r="G27" s="44">
        <v>11</v>
      </c>
      <c r="H27" s="197">
        <v>3</v>
      </c>
      <c r="I27" s="195" t="s">
        <v>16</v>
      </c>
      <c r="J27" s="216">
        <v>0</v>
      </c>
      <c r="K27" s="68"/>
    </row>
    <row r="28" spans="1:11" ht="24" customHeight="1">
      <c r="A28" s="44">
        <v>24</v>
      </c>
      <c r="B28" s="88" t="s">
        <v>425</v>
      </c>
      <c r="C28" s="67" t="s">
        <v>208</v>
      </c>
      <c r="D28" s="44">
        <v>348</v>
      </c>
      <c r="E28" s="44">
        <v>112</v>
      </c>
      <c r="F28" s="94">
        <f t="shared" si="0"/>
        <v>460</v>
      </c>
      <c r="G28" s="44">
        <v>9</v>
      </c>
      <c r="H28" s="197">
        <v>4</v>
      </c>
      <c r="I28" s="195" t="s">
        <v>16</v>
      </c>
      <c r="J28" s="216">
        <v>0</v>
      </c>
      <c r="K28" s="68"/>
    </row>
    <row r="29" spans="1:11" ht="24" customHeight="1">
      <c r="A29" s="69"/>
      <c r="B29" s="60"/>
      <c r="C29" s="67"/>
      <c r="D29" s="69"/>
      <c r="E29" s="69"/>
      <c r="F29" s="44"/>
      <c r="G29" s="69"/>
      <c r="H29" s="203"/>
      <c r="I29" s="204"/>
      <c r="J29" s="205"/>
      <c r="K29" s="68"/>
    </row>
    <row r="30" spans="1:11" ht="24" customHeight="1">
      <c r="A30" s="69"/>
      <c r="B30" s="60"/>
      <c r="C30" s="67"/>
      <c r="D30" s="69"/>
      <c r="E30" s="69"/>
      <c r="F30" s="44"/>
      <c r="G30" s="69"/>
      <c r="H30" s="203"/>
      <c r="I30" s="204"/>
      <c r="J30" s="205"/>
      <c r="K30" s="68"/>
    </row>
    <row r="31" spans="1:11" ht="24" customHeight="1">
      <c r="A31" s="69"/>
      <c r="B31" s="60"/>
      <c r="C31" s="67"/>
      <c r="D31" s="69"/>
      <c r="E31" s="69"/>
      <c r="F31" s="44"/>
      <c r="G31" s="69"/>
      <c r="H31" s="203"/>
      <c r="I31" s="204"/>
      <c r="J31" s="205"/>
      <c r="K31" s="68"/>
    </row>
    <row r="32" spans="1:11" ht="24" customHeight="1">
      <c r="A32" s="69"/>
      <c r="B32" s="60"/>
      <c r="C32" s="67"/>
      <c r="D32" s="69"/>
      <c r="E32" s="69"/>
      <c r="F32" s="44"/>
      <c r="G32" s="69"/>
      <c r="H32" s="203"/>
      <c r="I32" s="204"/>
      <c r="J32" s="205"/>
      <c r="K32" s="68"/>
    </row>
    <row r="33" spans="1:11" ht="24" customHeight="1">
      <c r="A33" s="68"/>
      <c r="B33" s="68"/>
      <c r="C33" s="171"/>
      <c r="D33" s="68"/>
      <c r="E33" s="68"/>
      <c r="F33" s="68"/>
      <c r="G33" s="68"/>
      <c r="H33" s="68"/>
      <c r="I33" s="68"/>
      <c r="J33" s="68"/>
      <c r="K33" s="68"/>
    </row>
    <row r="34" spans="1:11" ht="24" customHeight="1">
      <c r="A34" s="68"/>
      <c r="B34" s="68"/>
      <c r="C34" s="171"/>
      <c r="D34" s="68"/>
      <c r="E34" s="68"/>
      <c r="F34" s="68"/>
      <c r="G34" s="68"/>
      <c r="H34" s="68"/>
      <c r="I34" s="68"/>
      <c r="J34" s="68"/>
      <c r="K34" s="68"/>
    </row>
    <row r="35" spans="1:11" ht="24" customHeight="1">
      <c r="A35" s="68"/>
      <c r="B35" s="68"/>
      <c r="C35" s="171"/>
      <c r="D35" s="68"/>
      <c r="E35" s="68"/>
      <c r="F35" s="68"/>
      <c r="G35" s="68"/>
      <c r="H35" s="68"/>
      <c r="I35" s="68"/>
      <c r="J35" s="68"/>
      <c r="K35" s="68"/>
    </row>
    <row r="36" spans="1:11" ht="24" customHeight="1">
      <c r="A36" s="68"/>
      <c r="B36" s="68"/>
      <c r="C36" s="171"/>
      <c r="D36" s="68"/>
      <c r="E36" s="68"/>
      <c r="F36" s="68"/>
      <c r="G36" s="68"/>
      <c r="H36" s="68"/>
      <c r="I36" s="68"/>
      <c r="J36" s="68"/>
      <c r="K36" s="68"/>
    </row>
    <row r="37" spans="1:11" ht="24" customHeight="1">
      <c r="A37" s="68"/>
      <c r="B37" s="68"/>
      <c r="C37" s="171"/>
      <c r="D37" s="68"/>
      <c r="E37" s="68"/>
      <c r="F37" s="68"/>
      <c r="G37" s="68"/>
      <c r="H37" s="68"/>
      <c r="I37" s="68"/>
      <c r="J37" s="68"/>
      <c r="K37" s="68"/>
    </row>
    <row r="38" ht="24" customHeight="1">
      <c r="C38" s="10"/>
    </row>
    <row r="39" ht="24" customHeight="1">
      <c r="C39" s="10"/>
    </row>
    <row r="40" ht="24" customHeight="1">
      <c r="C40" s="10"/>
    </row>
    <row r="41" ht="24" customHeight="1">
      <c r="C41" s="10"/>
    </row>
    <row r="42" ht="24" customHeight="1">
      <c r="C42" s="10"/>
    </row>
    <row r="43" ht="24" customHeight="1">
      <c r="C43" s="10"/>
    </row>
    <row r="44" ht="24" customHeight="1">
      <c r="C44" s="10"/>
    </row>
    <row r="45" ht="24" customHeight="1">
      <c r="C45" s="10"/>
    </row>
    <row r="46" ht="24" customHeight="1">
      <c r="C46" s="10"/>
    </row>
    <row r="47" ht="24" customHeight="1">
      <c r="C47" s="10"/>
    </row>
    <row r="48" ht="24" customHeight="1">
      <c r="C48" s="10"/>
    </row>
    <row r="49" ht="24" customHeight="1">
      <c r="C49" s="10"/>
    </row>
    <row r="50" ht="24" customHeight="1">
      <c r="C50" s="10"/>
    </row>
    <row r="51" ht="24" customHeight="1">
      <c r="C51" s="10"/>
    </row>
    <row r="52" ht="24" customHeight="1">
      <c r="C52" s="10"/>
    </row>
    <row r="53" ht="24" customHeight="1">
      <c r="C53" s="10"/>
    </row>
    <row r="54" ht="24" customHeight="1">
      <c r="C54" s="10"/>
    </row>
    <row r="55" ht="24" customHeight="1">
      <c r="C55" s="10"/>
    </row>
    <row r="56" ht="24" customHeight="1">
      <c r="C56" s="10"/>
    </row>
    <row r="57" ht="24" customHeight="1">
      <c r="C57" s="10"/>
    </row>
    <row r="58" ht="24" customHeight="1">
      <c r="C58" s="10"/>
    </row>
    <row r="59" ht="24" customHeight="1">
      <c r="C59" s="10"/>
    </row>
    <row r="60" ht="24" customHeight="1">
      <c r="C60" s="10"/>
    </row>
    <row r="61" ht="16.5">
      <c r="C61" s="10"/>
    </row>
    <row r="62" ht="16.5">
      <c r="C62" s="10"/>
    </row>
    <row r="63" ht="16.5">
      <c r="C63" s="10"/>
    </row>
    <row r="64" ht="16.5">
      <c r="C64" s="10"/>
    </row>
    <row r="65" ht="16.5">
      <c r="C65" s="10"/>
    </row>
    <row r="66" ht="16.5">
      <c r="C66" s="10"/>
    </row>
    <row r="67" ht="16.5">
      <c r="C67" s="10"/>
    </row>
    <row r="68" ht="16.5">
      <c r="C68" s="10"/>
    </row>
    <row r="69" ht="16.5">
      <c r="C69" s="10"/>
    </row>
    <row r="70" ht="16.5">
      <c r="C70" s="10"/>
    </row>
    <row r="71" ht="16.5">
      <c r="C71" s="10"/>
    </row>
    <row r="72" ht="16.5">
      <c r="C72" s="10"/>
    </row>
    <row r="73" ht="16.5">
      <c r="C73" s="10"/>
    </row>
    <row r="74" ht="16.5">
      <c r="C74" s="10"/>
    </row>
    <row r="75" ht="16.5">
      <c r="C75" s="10"/>
    </row>
    <row r="76" ht="16.5">
      <c r="C76" s="10"/>
    </row>
    <row r="77" ht="16.5">
      <c r="C77" s="10"/>
    </row>
    <row r="78" ht="16.5">
      <c r="C78" s="10"/>
    </row>
    <row r="79" ht="16.5">
      <c r="C79" s="10"/>
    </row>
    <row r="80" ht="16.5">
      <c r="C80" s="10"/>
    </row>
    <row r="81" ht="16.5">
      <c r="C81" s="10"/>
    </row>
    <row r="82" ht="16.5">
      <c r="C82" s="10"/>
    </row>
    <row r="83" ht="16.5">
      <c r="C83" s="10"/>
    </row>
    <row r="84" ht="16.5">
      <c r="C84" s="10"/>
    </row>
    <row r="85" ht="16.5">
      <c r="C85" s="10"/>
    </row>
    <row r="86" ht="16.5">
      <c r="C86" s="10"/>
    </row>
    <row r="87" ht="16.5">
      <c r="C87" s="10"/>
    </row>
    <row r="88" ht="16.5">
      <c r="C88" s="10"/>
    </row>
    <row r="89" ht="16.5">
      <c r="C89" s="10"/>
    </row>
    <row r="90" ht="16.5">
      <c r="C90" s="10"/>
    </row>
  </sheetData>
  <mergeCells count="10">
    <mergeCell ref="A1:J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.1968503937007874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0" zoomScaleNormal="110" workbookViewId="0" topLeftCell="A1">
      <selection activeCell="A1" sqref="A1:I1"/>
    </sheetView>
  </sheetViews>
  <sheetFormatPr defaultColWidth="9.00390625" defaultRowHeight="12.75"/>
  <cols>
    <col min="1" max="1" width="5.125" style="6" bestFit="1" customWidth="1"/>
    <col min="2" max="2" width="16.875" style="6" bestFit="1" customWidth="1"/>
    <col min="3" max="3" width="32.625" style="1" bestFit="1" customWidth="1"/>
    <col min="4" max="4" width="5.625" style="6" bestFit="1" customWidth="1"/>
    <col min="5" max="5" width="8.75390625" style="6" customWidth="1"/>
    <col min="6" max="6" width="8.25390625" style="6" bestFit="1" customWidth="1"/>
    <col min="7" max="7" width="7.625" style="6" bestFit="1" customWidth="1"/>
    <col min="8" max="8" width="6.25390625" style="6" bestFit="1" customWidth="1"/>
    <col min="9" max="9" width="9.875" style="12" bestFit="1" customWidth="1"/>
    <col min="10" max="16384" width="9.125" style="1" customWidth="1"/>
  </cols>
  <sheetData>
    <row r="1" spans="1:9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</row>
    <row r="2" spans="1:9" ht="33" customHeight="1">
      <c r="A2" s="383" t="s">
        <v>566</v>
      </c>
      <c r="B2" s="383"/>
      <c r="C2" s="383"/>
      <c r="D2" s="383"/>
      <c r="E2" s="383"/>
      <c r="F2" s="383"/>
      <c r="G2" s="383"/>
      <c r="H2" s="383"/>
      <c r="I2" s="383"/>
    </row>
    <row r="3" spans="1:9" s="28" customFormat="1" ht="30" customHeight="1">
      <c r="A3" s="63" t="s">
        <v>0</v>
      </c>
      <c r="B3" s="63" t="s">
        <v>11</v>
      </c>
      <c r="C3" s="63" t="s">
        <v>14</v>
      </c>
      <c r="D3" s="63" t="s">
        <v>1</v>
      </c>
      <c r="E3" s="63" t="s">
        <v>12</v>
      </c>
      <c r="F3" s="63" t="s">
        <v>3</v>
      </c>
      <c r="G3" s="63" t="s">
        <v>13</v>
      </c>
      <c r="H3" s="64" t="s">
        <v>4</v>
      </c>
      <c r="I3" s="63" t="s">
        <v>15</v>
      </c>
    </row>
    <row r="4" spans="1:9" s="28" customFormat="1" ht="30" customHeight="1">
      <c r="A4" s="373">
        <v>1</v>
      </c>
      <c r="B4" s="374" t="s">
        <v>237</v>
      </c>
      <c r="C4" s="95" t="s">
        <v>235</v>
      </c>
      <c r="D4" s="102">
        <v>295</v>
      </c>
      <c r="E4" s="102">
        <v>122</v>
      </c>
      <c r="F4" s="102">
        <f>SUM(D4:E4)</f>
        <v>417</v>
      </c>
      <c r="G4" s="375">
        <f>SUM(F4:F5)</f>
        <v>881</v>
      </c>
      <c r="H4" s="102">
        <v>8</v>
      </c>
      <c r="I4" s="373">
        <v>20</v>
      </c>
    </row>
    <row r="5" spans="1:9" s="28" customFormat="1" ht="30" customHeight="1">
      <c r="A5" s="373"/>
      <c r="B5" s="374"/>
      <c r="C5" s="96" t="s">
        <v>236</v>
      </c>
      <c r="D5" s="104">
        <v>322</v>
      </c>
      <c r="E5" s="104">
        <v>142</v>
      </c>
      <c r="F5" s="104">
        <f>SUM(D5:E5)</f>
        <v>464</v>
      </c>
      <c r="G5" s="375"/>
      <c r="H5" s="104">
        <v>8</v>
      </c>
      <c r="I5" s="373"/>
    </row>
    <row r="6" spans="1:9" s="136" customFormat="1" ht="30" customHeight="1">
      <c r="A6" s="384">
        <v>2</v>
      </c>
      <c r="B6" s="385" t="s">
        <v>42</v>
      </c>
      <c r="C6" s="97" t="s">
        <v>238</v>
      </c>
      <c r="D6" s="103">
        <v>294</v>
      </c>
      <c r="E6" s="103">
        <v>123</v>
      </c>
      <c r="F6" s="103">
        <f aca="true" t="shared" si="0" ref="F6:F13">SUM(D6:E6)</f>
        <v>417</v>
      </c>
      <c r="G6" s="386">
        <f>SUM(F6:F7)</f>
        <v>845</v>
      </c>
      <c r="H6" s="103">
        <v>0</v>
      </c>
      <c r="I6" s="384">
        <v>6</v>
      </c>
    </row>
    <row r="7" spans="1:13" s="136" customFormat="1" ht="30" customHeight="1">
      <c r="A7" s="384"/>
      <c r="B7" s="385"/>
      <c r="C7" s="98" t="s">
        <v>239</v>
      </c>
      <c r="D7" s="105">
        <v>303</v>
      </c>
      <c r="E7" s="105">
        <v>125</v>
      </c>
      <c r="F7" s="105">
        <f t="shared" si="0"/>
        <v>428</v>
      </c>
      <c r="G7" s="386"/>
      <c r="H7" s="105">
        <v>1</v>
      </c>
      <c r="I7" s="384"/>
      <c r="L7" s="137"/>
      <c r="M7" s="137"/>
    </row>
    <row r="8" spans="1:13" s="138" customFormat="1" ht="30" customHeight="1">
      <c r="A8" s="376">
        <v>3</v>
      </c>
      <c r="B8" s="377" t="s">
        <v>233</v>
      </c>
      <c r="C8" s="129" t="s">
        <v>232</v>
      </c>
      <c r="D8" s="106">
        <v>282</v>
      </c>
      <c r="E8" s="106">
        <v>113</v>
      </c>
      <c r="F8" s="106">
        <f>SUM(D8:E8)</f>
        <v>395</v>
      </c>
      <c r="G8" s="378">
        <f>SUM(F8:F9)</f>
        <v>822</v>
      </c>
      <c r="H8" s="106">
        <v>10</v>
      </c>
      <c r="I8" s="376">
        <v>11</v>
      </c>
      <c r="L8" s="139"/>
      <c r="M8" s="139"/>
    </row>
    <row r="9" spans="1:13" s="138" customFormat="1" ht="30" customHeight="1">
      <c r="A9" s="376"/>
      <c r="B9" s="377"/>
      <c r="C9" s="130" t="s">
        <v>234</v>
      </c>
      <c r="D9" s="108">
        <v>279</v>
      </c>
      <c r="E9" s="108">
        <v>148</v>
      </c>
      <c r="F9" s="108">
        <f>SUM(D9:E9)</f>
        <v>427</v>
      </c>
      <c r="G9" s="378"/>
      <c r="H9" s="108">
        <v>4</v>
      </c>
      <c r="I9" s="376"/>
      <c r="L9" s="139"/>
      <c r="M9" s="139"/>
    </row>
    <row r="10" spans="1:9" ht="30" customHeight="1">
      <c r="A10" s="381">
        <v>4</v>
      </c>
      <c r="B10" s="379" t="s">
        <v>69</v>
      </c>
      <c r="C10" s="123" t="s">
        <v>92</v>
      </c>
      <c r="D10" s="107">
        <v>282</v>
      </c>
      <c r="E10" s="107">
        <v>120</v>
      </c>
      <c r="F10" s="107">
        <f t="shared" si="0"/>
        <v>402</v>
      </c>
      <c r="G10" s="380">
        <f>SUM(F10:F11)</f>
        <v>789</v>
      </c>
      <c r="H10" s="107">
        <v>8</v>
      </c>
      <c r="I10" s="381">
        <v>11</v>
      </c>
    </row>
    <row r="11" spans="1:9" ht="30" customHeight="1">
      <c r="A11" s="381"/>
      <c r="B11" s="379"/>
      <c r="C11" s="124" t="s">
        <v>93</v>
      </c>
      <c r="D11" s="109">
        <v>297</v>
      </c>
      <c r="E11" s="109">
        <v>90</v>
      </c>
      <c r="F11" s="109">
        <f t="shared" si="0"/>
        <v>387</v>
      </c>
      <c r="G11" s="380"/>
      <c r="H11" s="109">
        <v>13</v>
      </c>
      <c r="I11" s="381"/>
    </row>
    <row r="12" spans="1:13" s="72" customFormat="1" ht="30" customHeight="1">
      <c r="A12" s="381">
        <v>5</v>
      </c>
      <c r="B12" s="379" t="s">
        <v>136</v>
      </c>
      <c r="C12" s="123" t="s">
        <v>137</v>
      </c>
      <c r="D12" s="107">
        <v>306</v>
      </c>
      <c r="E12" s="107">
        <v>134</v>
      </c>
      <c r="F12" s="107">
        <f t="shared" si="0"/>
        <v>440</v>
      </c>
      <c r="G12" s="380">
        <f>SUM(F12:F13)</f>
        <v>786</v>
      </c>
      <c r="H12" s="107">
        <v>6</v>
      </c>
      <c r="I12" s="381">
        <v>6</v>
      </c>
      <c r="L12" s="140"/>
      <c r="M12" s="140"/>
    </row>
    <row r="13" spans="1:9" s="72" customFormat="1" ht="30" customHeight="1">
      <c r="A13" s="381"/>
      <c r="B13" s="379"/>
      <c r="C13" s="124" t="s">
        <v>138</v>
      </c>
      <c r="D13" s="109">
        <v>253</v>
      </c>
      <c r="E13" s="109">
        <v>93</v>
      </c>
      <c r="F13" s="109">
        <f t="shared" si="0"/>
        <v>346</v>
      </c>
      <c r="G13" s="380"/>
      <c r="H13" s="109">
        <v>14</v>
      </c>
      <c r="I13" s="381"/>
    </row>
    <row r="14" spans="12:13" s="72" customFormat="1" ht="21" customHeight="1">
      <c r="L14" s="140"/>
      <c r="M14" s="140"/>
    </row>
    <row r="15" s="72" customFormat="1" ht="21" customHeight="1"/>
    <row r="16" spans="1:9" ht="21" customHeight="1">
      <c r="A16" s="99"/>
      <c r="B16" s="99"/>
      <c r="C16" s="54"/>
      <c r="D16" s="99"/>
      <c r="E16" s="99"/>
      <c r="F16" s="99"/>
      <c r="G16" s="100"/>
      <c r="H16" s="99"/>
      <c r="I16" s="101"/>
    </row>
    <row r="17" spans="1:9" ht="21" customHeight="1">
      <c r="A17" s="99"/>
      <c r="B17" s="99"/>
      <c r="C17" s="54"/>
      <c r="D17" s="99"/>
      <c r="E17" s="99"/>
      <c r="F17" s="99"/>
      <c r="G17" s="100"/>
      <c r="H17" s="99"/>
      <c r="I17" s="101"/>
    </row>
    <row r="18" spans="1:9" ht="21" customHeight="1">
      <c r="A18" s="99"/>
      <c r="B18" s="99"/>
      <c r="C18" s="54"/>
      <c r="D18" s="99"/>
      <c r="E18" s="99"/>
      <c r="F18" s="99"/>
      <c r="G18" s="100"/>
      <c r="H18" s="99"/>
      <c r="I18" s="101"/>
    </row>
    <row r="19" spans="1:9" ht="21" customHeight="1">
      <c r="A19" s="99"/>
      <c r="B19" s="99"/>
      <c r="C19" s="54"/>
      <c r="D19" s="99"/>
      <c r="E19" s="99"/>
      <c r="F19" s="99"/>
      <c r="G19" s="100"/>
      <c r="H19" s="99"/>
      <c r="I19" s="101"/>
    </row>
    <row r="20" spans="1:9" ht="21" customHeight="1">
      <c r="A20" s="99"/>
      <c r="B20" s="99"/>
      <c r="C20" s="54"/>
      <c r="D20" s="99"/>
      <c r="E20" s="99"/>
      <c r="F20" s="99"/>
      <c r="G20" s="100"/>
      <c r="H20" s="99"/>
      <c r="I20" s="101"/>
    </row>
    <row r="21" spans="1:9" ht="21" customHeight="1">
      <c r="A21" s="99"/>
      <c r="B21" s="99"/>
      <c r="C21" s="54"/>
      <c r="D21" s="99"/>
      <c r="E21" s="99"/>
      <c r="F21" s="99"/>
      <c r="G21" s="100"/>
      <c r="H21" s="99"/>
      <c r="I21" s="101"/>
    </row>
    <row r="22" spans="1:9" ht="21" customHeight="1">
      <c r="A22" s="99"/>
      <c r="B22" s="99"/>
      <c r="C22" s="54"/>
      <c r="D22" s="99"/>
      <c r="E22" s="99"/>
      <c r="F22" s="99"/>
      <c r="G22" s="100"/>
      <c r="H22" s="99"/>
      <c r="I22" s="101"/>
    </row>
    <row r="23" spans="1:9" ht="21" customHeight="1">
      <c r="A23" s="99"/>
      <c r="B23" s="99"/>
      <c r="C23" s="54"/>
      <c r="D23" s="99"/>
      <c r="E23" s="99"/>
      <c r="F23" s="99"/>
      <c r="G23" s="100"/>
      <c r="H23" s="99"/>
      <c r="I23" s="101"/>
    </row>
    <row r="24" spans="1:9" ht="21" customHeight="1">
      <c r="A24" s="99"/>
      <c r="B24" s="99"/>
      <c r="C24" s="54"/>
      <c r="D24" s="99"/>
      <c r="E24" s="99"/>
      <c r="F24" s="99"/>
      <c r="G24" s="100"/>
      <c r="H24" s="99"/>
      <c r="I24" s="101"/>
    </row>
    <row r="25" spans="1:9" ht="21" customHeight="1">
      <c r="A25" s="99"/>
      <c r="B25" s="99"/>
      <c r="C25" s="54"/>
      <c r="D25" s="99"/>
      <c r="E25" s="99"/>
      <c r="F25" s="99"/>
      <c r="G25" s="100"/>
      <c r="H25" s="99"/>
      <c r="I25" s="101"/>
    </row>
    <row r="26" spans="1:9" ht="21" customHeight="1">
      <c r="A26" s="99"/>
      <c r="B26" s="99"/>
      <c r="C26" s="54"/>
      <c r="D26" s="99"/>
      <c r="E26" s="99"/>
      <c r="F26" s="99"/>
      <c r="G26" s="100"/>
      <c r="H26" s="99"/>
      <c r="I26" s="101"/>
    </row>
    <row r="27" spans="1:9" ht="21" customHeight="1">
      <c r="A27" s="99"/>
      <c r="B27" s="99"/>
      <c r="C27" s="54"/>
      <c r="D27" s="99"/>
      <c r="E27" s="99"/>
      <c r="F27" s="99"/>
      <c r="G27" s="100"/>
      <c r="H27" s="99"/>
      <c r="I27" s="101"/>
    </row>
    <row r="28" spans="1:9" ht="21" customHeight="1">
      <c r="A28" s="99"/>
      <c r="B28" s="99"/>
      <c r="C28" s="54"/>
      <c r="D28" s="99"/>
      <c r="E28" s="99"/>
      <c r="F28" s="99"/>
      <c r="G28" s="100"/>
      <c r="H28" s="99"/>
      <c r="I28" s="101"/>
    </row>
    <row r="29" spans="7:9" ht="21" customHeight="1">
      <c r="G29" s="100"/>
      <c r="H29" s="99"/>
      <c r="I29" s="101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</sheetData>
  <mergeCells count="22">
    <mergeCell ref="A10:A11"/>
    <mergeCell ref="A1:I1"/>
    <mergeCell ref="A2:I2"/>
    <mergeCell ref="A6:A7"/>
    <mergeCell ref="B6:B7"/>
    <mergeCell ref="G6:G7"/>
    <mergeCell ref="I6:I7"/>
    <mergeCell ref="B10:B11"/>
    <mergeCell ref="G10:G11"/>
    <mergeCell ref="I10:I11"/>
    <mergeCell ref="B12:B13"/>
    <mergeCell ref="G12:G13"/>
    <mergeCell ref="A12:A13"/>
    <mergeCell ref="I12:I13"/>
    <mergeCell ref="A8:A9"/>
    <mergeCell ref="B8:B9"/>
    <mergeCell ref="G8:G9"/>
    <mergeCell ref="I8:I9"/>
    <mergeCell ref="A4:A5"/>
    <mergeCell ref="B4:B5"/>
    <mergeCell ref="G4:G5"/>
    <mergeCell ref="I4:I5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="110" zoomScaleNormal="110" workbookViewId="0" topLeftCell="A1">
      <selection activeCell="A1" sqref="A1:I1"/>
    </sheetView>
  </sheetViews>
  <sheetFormatPr defaultColWidth="9.00390625" defaultRowHeight="12.75"/>
  <cols>
    <col min="1" max="1" width="5.125" style="6" bestFit="1" customWidth="1"/>
    <col min="2" max="2" width="21.125" style="6" bestFit="1" customWidth="1"/>
    <col min="3" max="3" width="29.25390625" style="61" bestFit="1" customWidth="1"/>
    <col min="4" max="5" width="5.625" style="6" bestFit="1" customWidth="1"/>
    <col min="6" max="6" width="8.25390625" style="6" bestFit="1" customWidth="1"/>
    <col min="7" max="7" width="7.625" style="6" bestFit="1" customWidth="1"/>
    <col min="8" max="8" width="6.25390625" style="76" bestFit="1" customWidth="1"/>
    <col min="9" max="9" width="9.875" style="75" bestFit="1" customWidth="1"/>
    <col min="10" max="16384" width="9.125" style="1" customWidth="1"/>
  </cols>
  <sheetData>
    <row r="1" spans="1:9" ht="20.25">
      <c r="A1" s="387" t="s">
        <v>30</v>
      </c>
      <c r="B1" s="387"/>
      <c r="C1" s="387"/>
      <c r="D1" s="387"/>
      <c r="E1" s="387"/>
      <c r="F1" s="387"/>
      <c r="G1" s="387"/>
      <c r="H1" s="387"/>
      <c r="I1" s="387"/>
    </row>
    <row r="2" spans="1:9" ht="18.75">
      <c r="A2" s="391" t="s">
        <v>473</v>
      </c>
      <c r="B2" s="391"/>
      <c r="C2" s="391"/>
      <c r="D2" s="391"/>
      <c r="E2" s="391"/>
      <c r="F2" s="391"/>
      <c r="G2" s="391"/>
      <c r="H2" s="391"/>
      <c r="I2" s="391"/>
    </row>
    <row r="3" spans="1:9" s="143" customFormat="1" ht="15">
      <c r="A3" s="141" t="s">
        <v>0</v>
      </c>
      <c r="B3" s="141" t="s">
        <v>11</v>
      </c>
      <c r="C3" s="141" t="s">
        <v>14</v>
      </c>
      <c r="D3" s="141" t="s">
        <v>1</v>
      </c>
      <c r="E3" s="141" t="s">
        <v>12</v>
      </c>
      <c r="F3" s="141" t="s">
        <v>3</v>
      </c>
      <c r="G3" s="141" t="s">
        <v>13</v>
      </c>
      <c r="H3" s="142" t="s">
        <v>4</v>
      </c>
      <c r="I3" s="141" t="s">
        <v>15</v>
      </c>
    </row>
    <row r="4" spans="1:9" s="134" customFormat="1" ht="18" customHeight="1">
      <c r="A4" s="373">
        <v>1</v>
      </c>
      <c r="B4" s="374" t="s">
        <v>145</v>
      </c>
      <c r="C4" s="95" t="s">
        <v>147</v>
      </c>
      <c r="D4" s="102">
        <v>307</v>
      </c>
      <c r="E4" s="102">
        <v>139</v>
      </c>
      <c r="F4" s="102">
        <f aca="true" t="shared" si="0" ref="F4:F23">SUM(D4:E4)</f>
        <v>446</v>
      </c>
      <c r="G4" s="375">
        <f>SUM(F4:F5)</f>
        <v>882</v>
      </c>
      <c r="H4" s="102">
        <v>5</v>
      </c>
      <c r="I4" s="373">
        <v>13</v>
      </c>
    </row>
    <row r="5" spans="1:9" s="134" customFormat="1" ht="18" customHeight="1">
      <c r="A5" s="373"/>
      <c r="B5" s="374"/>
      <c r="C5" s="96" t="s">
        <v>148</v>
      </c>
      <c r="D5" s="104">
        <v>307</v>
      </c>
      <c r="E5" s="104">
        <v>129</v>
      </c>
      <c r="F5" s="104">
        <f t="shared" si="0"/>
        <v>436</v>
      </c>
      <c r="G5" s="375"/>
      <c r="H5" s="104">
        <v>5</v>
      </c>
      <c r="I5" s="373"/>
    </row>
    <row r="6" spans="1:9" s="25" customFormat="1" ht="21" customHeight="1">
      <c r="A6" s="384">
        <v>2</v>
      </c>
      <c r="B6" s="385" t="s">
        <v>43</v>
      </c>
      <c r="C6" s="97" t="s">
        <v>83</v>
      </c>
      <c r="D6" s="103">
        <v>326</v>
      </c>
      <c r="E6" s="103">
        <v>126</v>
      </c>
      <c r="F6" s="103">
        <f t="shared" si="0"/>
        <v>452</v>
      </c>
      <c r="G6" s="386">
        <f>SUM(F6:F7)</f>
        <v>879</v>
      </c>
      <c r="H6" s="103">
        <v>8</v>
      </c>
      <c r="I6" s="384">
        <v>16</v>
      </c>
    </row>
    <row r="7" spans="1:13" s="25" customFormat="1" ht="21" customHeight="1">
      <c r="A7" s="384"/>
      <c r="B7" s="385"/>
      <c r="C7" s="98" t="s">
        <v>84</v>
      </c>
      <c r="D7" s="105">
        <v>310</v>
      </c>
      <c r="E7" s="105">
        <v>117</v>
      </c>
      <c r="F7" s="105">
        <f t="shared" si="0"/>
        <v>427</v>
      </c>
      <c r="G7" s="386"/>
      <c r="H7" s="105">
        <v>14</v>
      </c>
      <c r="I7" s="384"/>
      <c r="L7" s="128"/>
      <c r="M7" s="128"/>
    </row>
    <row r="8" spans="1:13" s="20" customFormat="1" ht="21" customHeight="1">
      <c r="A8" s="376">
        <v>3</v>
      </c>
      <c r="B8" s="377" t="s">
        <v>350</v>
      </c>
      <c r="C8" s="129" t="s">
        <v>74</v>
      </c>
      <c r="D8" s="106">
        <v>298</v>
      </c>
      <c r="E8" s="106">
        <v>137</v>
      </c>
      <c r="F8" s="106">
        <f>SUM(D8:E8)</f>
        <v>435</v>
      </c>
      <c r="G8" s="378">
        <f>SUM(F8:F9)</f>
        <v>867</v>
      </c>
      <c r="H8" s="106">
        <v>8</v>
      </c>
      <c r="I8" s="376">
        <v>15</v>
      </c>
      <c r="L8" s="186"/>
      <c r="M8" s="186"/>
    </row>
    <row r="9" spans="1:13" s="20" customFormat="1" ht="21" customHeight="1">
      <c r="A9" s="376"/>
      <c r="B9" s="377"/>
      <c r="C9" s="130" t="s">
        <v>83</v>
      </c>
      <c r="D9" s="108">
        <v>290</v>
      </c>
      <c r="E9" s="108">
        <v>142</v>
      </c>
      <c r="F9" s="108">
        <f>SUM(D9:E9)</f>
        <v>432</v>
      </c>
      <c r="G9" s="378"/>
      <c r="H9" s="108">
        <v>4</v>
      </c>
      <c r="I9" s="376"/>
      <c r="L9" s="186"/>
      <c r="M9" s="186"/>
    </row>
    <row r="10" spans="1:13" s="15" customFormat="1" ht="21" customHeight="1">
      <c r="A10" s="381">
        <v>4</v>
      </c>
      <c r="B10" s="379" t="s">
        <v>139</v>
      </c>
      <c r="C10" s="123" t="s">
        <v>39</v>
      </c>
      <c r="D10" s="107">
        <v>296</v>
      </c>
      <c r="E10" s="107">
        <v>124</v>
      </c>
      <c r="F10" s="107">
        <f t="shared" si="0"/>
        <v>420</v>
      </c>
      <c r="G10" s="380">
        <f>SUM(F10:F11)</f>
        <v>836</v>
      </c>
      <c r="H10" s="107">
        <v>3</v>
      </c>
      <c r="I10" s="381">
        <v>12</v>
      </c>
      <c r="L10" s="133"/>
      <c r="M10" s="133"/>
    </row>
    <row r="11" spans="1:13" s="15" customFormat="1" ht="21" customHeight="1">
      <c r="A11" s="381"/>
      <c r="B11" s="379"/>
      <c r="C11" s="124" t="s">
        <v>140</v>
      </c>
      <c r="D11" s="109">
        <v>301</v>
      </c>
      <c r="E11" s="109">
        <v>115</v>
      </c>
      <c r="F11" s="109">
        <f t="shared" si="0"/>
        <v>416</v>
      </c>
      <c r="G11" s="380"/>
      <c r="H11" s="109">
        <v>8</v>
      </c>
      <c r="I11" s="381"/>
      <c r="L11" s="133"/>
      <c r="M11" s="133"/>
    </row>
    <row r="12" spans="1:13" s="36" customFormat="1" ht="21" customHeight="1">
      <c r="A12" s="381">
        <v>5</v>
      </c>
      <c r="B12" s="379" t="s">
        <v>37</v>
      </c>
      <c r="C12" s="123" t="s">
        <v>40</v>
      </c>
      <c r="D12" s="107">
        <v>296</v>
      </c>
      <c r="E12" s="107">
        <v>131</v>
      </c>
      <c r="F12" s="107">
        <f t="shared" si="0"/>
        <v>427</v>
      </c>
      <c r="G12" s="380">
        <f>SUM(F12:F13)</f>
        <v>829</v>
      </c>
      <c r="H12" s="107">
        <v>4</v>
      </c>
      <c r="I12" s="381">
        <v>10</v>
      </c>
      <c r="J12" s="15"/>
      <c r="L12" s="131"/>
      <c r="M12" s="131"/>
    </row>
    <row r="13" spans="1:10" s="36" customFormat="1" ht="21" customHeight="1">
      <c r="A13" s="381"/>
      <c r="B13" s="379"/>
      <c r="C13" s="124" t="s">
        <v>39</v>
      </c>
      <c r="D13" s="109">
        <v>299</v>
      </c>
      <c r="E13" s="109">
        <v>103</v>
      </c>
      <c r="F13" s="109">
        <f t="shared" si="0"/>
        <v>402</v>
      </c>
      <c r="G13" s="380"/>
      <c r="H13" s="109">
        <v>12</v>
      </c>
      <c r="I13" s="381"/>
      <c r="J13" s="15"/>
    </row>
    <row r="14" spans="1:10" s="36" customFormat="1" ht="21" customHeight="1">
      <c r="A14" s="381">
        <v>6</v>
      </c>
      <c r="B14" s="379" t="s">
        <v>184</v>
      </c>
      <c r="C14" s="123" t="s">
        <v>190</v>
      </c>
      <c r="D14" s="107">
        <v>290</v>
      </c>
      <c r="E14" s="107">
        <v>132</v>
      </c>
      <c r="F14" s="107">
        <f t="shared" si="0"/>
        <v>422</v>
      </c>
      <c r="G14" s="380">
        <f>SUM(F14:F15)</f>
        <v>828</v>
      </c>
      <c r="H14" s="107">
        <v>7</v>
      </c>
      <c r="I14" s="381">
        <v>7</v>
      </c>
      <c r="J14" s="15"/>
    </row>
    <row r="15" spans="1:10" s="36" customFormat="1" ht="21" customHeight="1">
      <c r="A15" s="381"/>
      <c r="B15" s="379"/>
      <c r="C15" s="124" t="s">
        <v>191</v>
      </c>
      <c r="D15" s="109">
        <v>272</v>
      </c>
      <c r="E15" s="109">
        <v>134</v>
      </c>
      <c r="F15" s="109">
        <f t="shared" si="0"/>
        <v>406</v>
      </c>
      <c r="G15" s="380"/>
      <c r="H15" s="109">
        <v>7</v>
      </c>
      <c r="I15" s="381"/>
      <c r="J15" s="15"/>
    </row>
    <row r="16" spans="1:10" s="36" customFormat="1" ht="21" customHeight="1">
      <c r="A16" s="381">
        <v>7</v>
      </c>
      <c r="B16" s="379" t="s">
        <v>307</v>
      </c>
      <c r="C16" s="123" t="s">
        <v>131</v>
      </c>
      <c r="D16" s="107">
        <v>277</v>
      </c>
      <c r="E16" s="107">
        <v>143</v>
      </c>
      <c r="F16" s="107">
        <f t="shared" si="0"/>
        <v>420</v>
      </c>
      <c r="G16" s="380">
        <f>SUM(F16:F17)</f>
        <v>828</v>
      </c>
      <c r="H16" s="107">
        <v>6</v>
      </c>
      <c r="I16" s="381">
        <v>10</v>
      </c>
      <c r="J16" s="15"/>
    </row>
    <row r="17" spans="1:10" s="36" customFormat="1" ht="21" customHeight="1">
      <c r="A17" s="381"/>
      <c r="B17" s="379"/>
      <c r="C17" s="124" t="s">
        <v>133</v>
      </c>
      <c r="D17" s="109">
        <v>298</v>
      </c>
      <c r="E17" s="109">
        <v>110</v>
      </c>
      <c r="F17" s="109">
        <f t="shared" si="0"/>
        <v>408</v>
      </c>
      <c r="G17" s="380"/>
      <c r="H17" s="109">
        <v>9</v>
      </c>
      <c r="I17" s="381"/>
      <c r="J17" s="15"/>
    </row>
    <row r="18" spans="1:10" s="36" customFormat="1" ht="21" customHeight="1">
      <c r="A18" s="381">
        <v>8</v>
      </c>
      <c r="B18" s="379" t="s">
        <v>242</v>
      </c>
      <c r="C18" s="123" t="s">
        <v>83</v>
      </c>
      <c r="D18" s="107">
        <v>284</v>
      </c>
      <c r="E18" s="107">
        <v>142</v>
      </c>
      <c r="F18" s="107">
        <f t="shared" si="0"/>
        <v>426</v>
      </c>
      <c r="G18" s="380">
        <f>SUM(F18:F19)</f>
        <v>814</v>
      </c>
      <c r="H18" s="107">
        <v>5</v>
      </c>
      <c r="I18" s="381">
        <v>9</v>
      </c>
      <c r="J18" s="15"/>
    </row>
    <row r="19" spans="1:10" s="36" customFormat="1" ht="21" customHeight="1">
      <c r="A19" s="381"/>
      <c r="B19" s="379"/>
      <c r="C19" s="124" t="s">
        <v>90</v>
      </c>
      <c r="D19" s="109">
        <v>267</v>
      </c>
      <c r="E19" s="109">
        <v>121</v>
      </c>
      <c r="F19" s="109">
        <f t="shared" si="0"/>
        <v>388</v>
      </c>
      <c r="G19" s="380"/>
      <c r="H19" s="109">
        <v>9</v>
      </c>
      <c r="I19" s="381"/>
      <c r="J19" s="15"/>
    </row>
    <row r="20" spans="1:10" s="36" customFormat="1" ht="21" customHeight="1">
      <c r="A20" s="381">
        <v>9</v>
      </c>
      <c r="B20" s="379" t="s">
        <v>361</v>
      </c>
      <c r="C20" s="71" t="s">
        <v>362</v>
      </c>
      <c r="D20" s="15">
        <v>271</v>
      </c>
      <c r="E20" s="36">
        <v>133</v>
      </c>
      <c r="F20" s="15">
        <f>SUM(D20:E20)</f>
        <v>404</v>
      </c>
      <c r="G20" s="380">
        <f>SUM(F20:F21)</f>
        <v>810</v>
      </c>
      <c r="H20" s="109">
        <v>13</v>
      </c>
      <c r="I20" s="381">
        <v>7</v>
      </c>
      <c r="J20" s="15"/>
    </row>
    <row r="21" spans="1:10" s="36" customFormat="1" ht="21" customHeight="1">
      <c r="A21" s="381"/>
      <c r="B21" s="379"/>
      <c r="C21" s="73" t="s">
        <v>363</v>
      </c>
      <c r="D21" s="15">
        <v>289</v>
      </c>
      <c r="E21" s="36">
        <v>117</v>
      </c>
      <c r="F21" s="15">
        <f>SUM(D21:E21)</f>
        <v>406</v>
      </c>
      <c r="G21" s="380"/>
      <c r="H21" s="109">
        <v>12</v>
      </c>
      <c r="I21" s="381"/>
      <c r="J21" s="15"/>
    </row>
    <row r="22" spans="1:9" s="15" customFormat="1" ht="21" customHeight="1">
      <c r="A22" s="381">
        <v>10</v>
      </c>
      <c r="B22" s="379" t="s">
        <v>73</v>
      </c>
      <c r="C22" s="123" t="s">
        <v>75</v>
      </c>
      <c r="D22" s="107">
        <v>263</v>
      </c>
      <c r="E22" s="107">
        <v>122</v>
      </c>
      <c r="F22" s="107">
        <f t="shared" si="0"/>
        <v>385</v>
      </c>
      <c r="G22" s="380">
        <f>SUM(F22:F23)</f>
        <v>804</v>
      </c>
      <c r="H22" s="107">
        <v>14</v>
      </c>
      <c r="I22" s="381">
        <v>9</v>
      </c>
    </row>
    <row r="23" spans="1:9" s="15" customFormat="1" ht="21" customHeight="1">
      <c r="A23" s="381"/>
      <c r="B23" s="379"/>
      <c r="C23" s="124" t="s">
        <v>74</v>
      </c>
      <c r="D23" s="109">
        <v>290</v>
      </c>
      <c r="E23" s="109">
        <v>129</v>
      </c>
      <c r="F23" s="109">
        <f t="shared" si="0"/>
        <v>419</v>
      </c>
      <c r="G23" s="380"/>
      <c r="H23" s="109">
        <v>8</v>
      </c>
      <c r="I23" s="381"/>
    </row>
    <row r="24" spans="1:9" s="15" customFormat="1" ht="21" customHeight="1">
      <c r="A24" s="381">
        <v>11</v>
      </c>
      <c r="B24" s="379" t="s">
        <v>354</v>
      </c>
      <c r="C24" s="123" t="s">
        <v>83</v>
      </c>
      <c r="D24" s="107">
        <v>283</v>
      </c>
      <c r="E24" s="107">
        <v>149</v>
      </c>
      <c r="F24" s="107">
        <f>SUM(D24:E24)</f>
        <v>432</v>
      </c>
      <c r="G24" s="380">
        <f>SUM(F24:F25)</f>
        <v>800</v>
      </c>
      <c r="H24" s="107">
        <v>3</v>
      </c>
      <c r="I24" s="381">
        <v>6</v>
      </c>
    </row>
    <row r="25" spans="1:9" s="15" customFormat="1" ht="21" customHeight="1">
      <c r="A25" s="381"/>
      <c r="B25" s="379"/>
      <c r="C25" s="124" t="s">
        <v>84</v>
      </c>
      <c r="D25" s="109">
        <v>256</v>
      </c>
      <c r="E25" s="109">
        <v>112</v>
      </c>
      <c r="F25" s="109">
        <f>SUM(D25:E25)</f>
        <v>368</v>
      </c>
      <c r="G25" s="380"/>
      <c r="H25" s="109">
        <v>13</v>
      </c>
      <c r="I25" s="381"/>
    </row>
    <row r="26" spans="1:9" s="15" customFormat="1" ht="21" customHeight="1">
      <c r="A26" s="381">
        <v>12</v>
      </c>
      <c r="B26" s="379" t="s">
        <v>146</v>
      </c>
      <c r="C26" s="123" t="s">
        <v>149</v>
      </c>
      <c r="D26" s="107">
        <v>278</v>
      </c>
      <c r="E26" s="107">
        <v>129</v>
      </c>
      <c r="F26" s="107">
        <f aca="true" t="shared" si="1" ref="F26:F81">SUM(D26:E26)</f>
        <v>407</v>
      </c>
      <c r="G26" s="380">
        <f>SUM(F26:F27)</f>
        <v>797</v>
      </c>
      <c r="H26" s="107">
        <v>11</v>
      </c>
      <c r="I26" s="381">
        <v>9</v>
      </c>
    </row>
    <row r="27" spans="1:9" s="15" customFormat="1" ht="21" customHeight="1">
      <c r="A27" s="381"/>
      <c r="B27" s="379"/>
      <c r="C27" s="124" t="s">
        <v>150</v>
      </c>
      <c r="D27" s="109">
        <v>277</v>
      </c>
      <c r="E27" s="109">
        <v>113</v>
      </c>
      <c r="F27" s="109">
        <f t="shared" si="1"/>
        <v>390</v>
      </c>
      <c r="G27" s="380"/>
      <c r="H27" s="109">
        <v>10</v>
      </c>
      <c r="I27" s="381"/>
    </row>
    <row r="28" spans="1:9" s="15" customFormat="1" ht="21" customHeight="1">
      <c r="A28" s="381">
        <v>13</v>
      </c>
      <c r="B28" s="379" t="s">
        <v>77</v>
      </c>
      <c r="C28" s="123" t="s">
        <v>78</v>
      </c>
      <c r="D28" s="107">
        <v>281</v>
      </c>
      <c r="E28" s="107">
        <v>106</v>
      </c>
      <c r="F28" s="107">
        <f t="shared" si="1"/>
        <v>387</v>
      </c>
      <c r="G28" s="380">
        <f>SUM(F28:F29)</f>
        <v>790</v>
      </c>
      <c r="H28" s="107">
        <v>11</v>
      </c>
      <c r="I28" s="381">
        <v>7</v>
      </c>
    </row>
    <row r="29" spans="1:9" s="15" customFormat="1" ht="21" customHeight="1">
      <c r="A29" s="381"/>
      <c r="B29" s="379"/>
      <c r="C29" s="124" t="s">
        <v>79</v>
      </c>
      <c r="D29" s="109">
        <v>274</v>
      </c>
      <c r="E29" s="109">
        <v>129</v>
      </c>
      <c r="F29" s="109">
        <f t="shared" si="1"/>
        <v>403</v>
      </c>
      <c r="G29" s="380"/>
      <c r="H29" s="109">
        <v>4</v>
      </c>
      <c r="I29" s="381"/>
    </row>
    <row r="30" spans="1:9" s="15" customFormat="1" ht="21" customHeight="1">
      <c r="A30" s="381">
        <v>14</v>
      </c>
      <c r="B30" s="379" t="s">
        <v>154</v>
      </c>
      <c r="C30" s="123" t="s">
        <v>67</v>
      </c>
      <c r="D30" s="107">
        <v>274</v>
      </c>
      <c r="E30" s="107">
        <v>108</v>
      </c>
      <c r="F30" s="107">
        <f t="shared" si="1"/>
        <v>382</v>
      </c>
      <c r="G30" s="380">
        <f>SUM(F30:F31)</f>
        <v>777</v>
      </c>
      <c r="H30" s="107">
        <v>11</v>
      </c>
      <c r="I30" s="381">
        <v>8</v>
      </c>
    </row>
    <row r="31" spans="1:9" s="15" customFormat="1" ht="21" customHeight="1">
      <c r="A31" s="381"/>
      <c r="B31" s="379"/>
      <c r="C31" s="124" t="s">
        <v>68</v>
      </c>
      <c r="D31" s="109">
        <v>272</v>
      </c>
      <c r="E31" s="109">
        <v>123</v>
      </c>
      <c r="F31" s="109">
        <f t="shared" si="1"/>
        <v>395</v>
      </c>
      <c r="G31" s="380"/>
      <c r="H31" s="109">
        <v>14</v>
      </c>
      <c r="I31" s="381"/>
    </row>
    <row r="32" spans="1:9" s="15" customFormat="1" ht="21" customHeight="1">
      <c r="A32" s="381">
        <v>15</v>
      </c>
      <c r="B32" s="379" t="s">
        <v>347</v>
      </c>
      <c r="C32" s="123" t="s">
        <v>68</v>
      </c>
      <c r="D32" s="107">
        <v>279</v>
      </c>
      <c r="E32" s="107">
        <v>131</v>
      </c>
      <c r="F32" s="107">
        <f>SUM(D32:E32)</f>
        <v>410</v>
      </c>
      <c r="G32" s="380">
        <f>SUM(F32:F33)</f>
        <v>774</v>
      </c>
      <c r="H32" s="107">
        <v>7</v>
      </c>
      <c r="I32" s="381">
        <v>7</v>
      </c>
    </row>
    <row r="33" spans="1:9" s="15" customFormat="1" ht="21" customHeight="1">
      <c r="A33" s="381"/>
      <c r="B33" s="379"/>
      <c r="C33" s="124" t="s">
        <v>67</v>
      </c>
      <c r="D33" s="109">
        <v>251</v>
      </c>
      <c r="E33" s="109">
        <v>113</v>
      </c>
      <c r="F33" s="109">
        <f>SUM(D33:E33)</f>
        <v>364</v>
      </c>
      <c r="G33" s="380"/>
      <c r="H33" s="109">
        <v>7</v>
      </c>
      <c r="I33" s="381"/>
    </row>
    <row r="34" spans="1:14" s="36" customFormat="1" ht="21" customHeight="1">
      <c r="A34" s="381">
        <v>16</v>
      </c>
      <c r="B34" s="379" t="s">
        <v>50</v>
      </c>
      <c r="C34" s="123" t="s">
        <v>82</v>
      </c>
      <c r="D34" s="107">
        <v>265</v>
      </c>
      <c r="E34" s="107">
        <v>130</v>
      </c>
      <c r="F34" s="107">
        <f t="shared" si="1"/>
        <v>395</v>
      </c>
      <c r="G34" s="380">
        <f>SUM(F34:F35)</f>
        <v>772</v>
      </c>
      <c r="H34" s="107">
        <v>7</v>
      </c>
      <c r="I34" s="381">
        <v>6</v>
      </c>
      <c r="J34" s="15"/>
      <c r="M34" s="131"/>
      <c r="N34" s="131"/>
    </row>
    <row r="35" spans="1:14" s="36" customFormat="1" ht="21" customHeight="1">
      <c r="A35" s="381"/>
      <c r="B35" s="379"/>
      <c r="C35" s="124" t="s">
        <v>81</v>
      </c>
      <c r="D35" s="109">
        <v>279</v>
      </c>
      <c r="E35" s="109">
        <v>98</v>
      </c>
      <c r="F35" s="109">
        <f t="shared" si="1"/>
        <v>377</v>
      </c>
      <c r="G35" s="380"/>
      <c r="H35" s="109">
        <v>7</v>
      </c>
      <c r="I35" s="381"/>
      <c r="J35" s="15"/>
      <c r="M35" s="131"/>
      <c r="N35" s="131"/>
    </row>
    <row r="36" spans="1:14" s="36" customFormat="1" ht="21" customHeight="1">
      <c r="A36" s="381">
        <v>17</v>
      </c>
      <c r="B36" s="379" t="s">
        <v>419</v>
      </c>
      <c r="C36" s="123" t="s">
        <v>62</v>
      </c>
      <c r="D36" s="107">
        <v>250</v>
      </c>
      <c r="E36" s="107">
        <v>103</v>
      </c>
      <c r="F36" s="107">
        <f>SUM(D36:E36)</f>
        <v>353</v>
      </c>
      <c r="G36" s="380">
        <f>SUM(F36:F37)</f>
        <v>767</v>
      </c>
      <c r="H36" s="107">
        <v>12</v>
      </c>
      <c r="I36" s="381">
        <v>7</v>
      </c>
      <c r="J36" s="15"/>
      <c r="M36" s="131"/>
      <c r="N36" s="131"/>
    </row>
    <row r="37" spans="1:14" s="36" customFormat="1" ht="21" customHeight="1">
      <c r="A37" s="381"/>
      <c r="B37" s="379"/>
      <c r="C37" s="124" t="s">
        <v>312</v>
      </c>
      <c r="D37" s="109">
        <v>306</v>
      </c>
      <c r="E37" s="109">
        <v>108</v>
      </c>
      <c r="F37" s="109">
        <f>SUM(D37:E37)</f>
        <v>414</v>
      </c>
      <c r="G37" s="380"/>
      <c r="H37" s="109">
        <v>4</v>
      </c>
      <c r="I37" s="381"/>
      <c r="J37" s="15"/>
      <c r="M37" s="131"/>
      <c r="N37" s="131"/>
    </row>
    <row r="38" spans="1:14" s="36" customFormat="1" ht="21" customHeight="1">
      <c r="A38" s="381">
        <v>18</v>
      </c>
      <c r="B38" s="379" t="s">
        <v>187</v>
      </c>
      <c r="C38" s="123" t="s">
        <v>67</v>
      </c>
      <c r="D38" s="107">
        <v>265</v>
      </c>
      <c r="E38" s="107">
        <v>114</v>
      </c>
      <c r="F38" s="107">
        <f t="shared" si="1"/>
        <v>379</v>
      </c>
      <c r="G38" s="380">
        <f>SUM(F38:F39)</f>
        <v>764</v>
      </c>
      <c r="H38" s="107">
        <v>8</v>
      </c>
      <c r="I38" s="381">
        <v>7</v>
      </c>
      <c r="J38" s="15"/>
      <c r="M38" s="131"/>
      <c r="N38" s="131"/>
    </row>
    <row r="39" spans="1:14" s="36" customFormat="1" ht="21" customHeight="1">
      <c r="A39" s="381"/>
      <c r="B39" s="379"/>
      <c r="C39" s="124" t="s">
        <v>68</v>
      </c>
      <c r="D39" s="109">
        <v>263</v>
      </c>
      <c r="E39" s="109">
        <v>122</v>
      </c>
      <c r="F39" s="109">
        <f t="shared" si="1"/>
        <v>385</v>
      </c>
      <c r="G39" s="380"/>
      <c r="H39" s="109">
        <v>6</v>
      </c>
      <c r="I39" s="381"/>
      <c r="J39" s="15"/>
      <c r="M39" s="131"/>
      <c r="N39" s="131"/>
    </row>
    <row r="40" spans="1:14" s="36" customFormat="1" ht="21" customHeight="1">
      <c r="A40" s="381">
        <v>19</v>
      </c>
      <c r="B40" s="379" t="s">
        <v>76</v>
      </c>
      <c r="C40" s="123" t="s">
        <v>67</v>
      </c>
      <c r="D40" s="107">
        <v>270</v>
      </c>
      <c r="E40" s="107">
        <v>93</v>
      </c>
      <c r="F40" s="107">
        <f t="shared" si="1"/>
        <v>363</v>
      </c>
      <c r="G40" s="380">
        <f>SUM(F40:F41)</f>
        <v>764</v>
      </c>
      <c r="H40" s="107">
        <v>10</v>
      </c>
      <c r="I40" s="381">
        <v>13</v>
      </c>
      <c r="J40" s="15"/>
      <c r="M40" s="131"/>
      <c r="N40" s="131"/>
    </row>
    <row r="41" spans="1:14" s="36" customFormat="1" ht="21" customHeight="1">
      <c r="A41" s="381"/>
      <c r="B41" s="379"/>
      <c r="C41" s="124" t="s">
        <v>68</v>
      </c>
      <c r="D41" s="109">
        <v>304</v>
      </c>
      <c r="E41" s="109">
        <v>97</v>
      </c>
      <c r="F41" s="109">
        <f t="shared" si="1"/>
        <v>401</v>
      </c>
      <c r="G41" s="380"/>
      <c r="H41" s="109">
        <v>15</v>
      </c>
      <c r="I41" s="381"/>
      <c r="J41" s="15"/>
      <c r="M41" s="131"/>
      <c r="N41" s="131"/>
    </row>
    <row r="42" spans="1:14" s="36" customFormat="1" ht="21" customHeight="1">
      <c r="A42" s="381">
        <v>20</v>
      </c>
      <c r="B42" s="379" t="s">
        <v>309</v>
      </c>
      <c r="C42" s="123" t="s">
        <v>82</v>
      </c>
      <c r="D42" s="173">
        <v>239</v>
      </c>
      <c r="E42" s="173">
        <v>126</v>
      </c>
      <c r="F42" s="107">
        <f>SUM(D42:E42)</f>
        <v>365</v>
      </c>
      <c r="G42" s="380">
        <f>SUM(F42:F43)</f>
        <v>760</v>
      </c>
      <c r="H42" s="107">
        <v>4</v>
      </c>
      <c r="I42" s="381">
        <v>6</v>
      </c>
      <c r="J42" s="15"/>
      <c r="M42" s="131"/>
      <c r="N42" s="131"/>
    </row>
    <row r="43" spans="1:14" s="36" customFormat="1" ht="21" customHeight="1">
      <c r="A43" s="381"/>
      <c r="B43" s="379"/>
      <c r="C43" s="124" t="s">
        <v>86</v>
      </c>
      <c r="D43" s="174">
        <v>264</v>
      </c>
      <c r="E43" s="174">
        <v>131</v>
      </c>
      <c r="F43" s="109">
        <f>SUM(D43:E43)</f>
        <v>395</v>
      </c>
      <c r="G43" s="380"/>
      <c r="H43" s="109">
        <v>8</v>
      </c>
      <c r="I43" s="381"/>
      <c r="J43" s="15"/>
      <c r="M43" s="131"/>
      <c r="N43" s="131"/>
    </row>
    <row r="44" spans="1:14" s="36" customFormat="1" ht="21" customHeight="1">
      <c r="A44" s="381">
        <v>21</v>
      </c>
      <c r="B44" s="379" t="s">
        <v>49</v>
      </c>
      <c r="C44" s="123" t="s">
        <v>85</v>
      </c>
      <c r="D44" s="107">
        <v>272</v>
      </c>
      <c r="E44" s="107">
        <v>97</v>
      </c>
      <c r="F44" s="107">
        <f t="shared" si="1"/>
        <v>369</v>
      </c>
      <c r="G44" s="380">
        <f>SUM(F44:F45)</f>
        <v>758</v>
      </c>
      <c r="H44" s="107">
        <v>9</v>
      </c>
      <c r="I44" s="381">
        <v>8</v>
      </c>
      <c r="J44" s="15"/>
      <c r="M44" s="131"/>
      <c r="N44" s="131"/>
    </row>
    <row r="45" spans="1:14" s="36" customFormat="1" ht="21" customHeight="1">
      <c r="A45" s="381"/>
      <c r="B45" s="379"/>
      <c r="C45" s="124" t="s">
        <v>125</v>
      </c>
      <c r="D45" s="109">
        <v>257</v>
      </c>
      <c r="E45" s="109">
        <v>132</v>
      </c>
      <c r="F45" s="109">
        <f t="shared" si="1"/>
        <v>389</v>
      </c>
      <c r="G45" s="380"/>
      <c r="H45" s="109">
        <v>5</v>
      </c>
      <c r="I45" s="381"/>
      <c r="J45" s="15"/>
      <c r="M45" s="131"/>
      <c r="N45" s="131"/>
    </row>
    <row r="46" spans="1:14" s="36" customFormat="1" ht="21" customHeight="1">
      <c r="A46" s="381">
        <v>22</v>
      </c>
      <c r="B46" s="379" t="s">
        <v>240</v>
      </c>
      <c r="C46" s="123" t="s">
        <v>82</v>
      </c>
      <c r="D46" s="107">
        <v>284</v>
      </c>
      <c r="E46" s="107">
        <v>98</v>
      </c>
      <c r="F46" s="107">
        <f t="shared" si="1"/>
        <v>382</v>
      </c>
      <c r="G46" s="380">
        <f>SUM(F46:F47)</f>
        <v>758</v>
      </c>
      <c r="H46" s="107">
        <v>13</v>
      </c>
      <c r="I46" s="381">
        <v>5</v>
      </c>
      <c r="J46" s="15"/>
      <c r="M46" s="131"/>
      <c r="N46" s="131"/>
    </row>
    <row r="47" spans="1:14" s="36" customFormat="1" ht="21" customHeight="1">
      <c r="A47" s="381"/>
      <c r="B47" s="379"/>
      <c r="C47" s="124" t="s">
        <v>85</v>
      </c>
      <c r="D47" s="109">
        <v>280</v>
      </c>
      <c r="E47" s="109">
        <v>96</v>
      </c>
      <c r="F47" s="109">
        <f t="shared" si="1"/>
        <v>376</v>
      </c>
      <c r="G47" s="380"/>
      <c r="H47" s="109">
        <v>14</v>
      </c>
      <c r="I47" s="381"/>
      <c r="J47" s="15"/>
      <c r="M47" s="131"/>
      <c r="N47" s="131"/>
    </row>
    <row r="48" spans="1:14" s="36" customFormat="1" ht="21" customHeight="1">
      <c r="A48" s="381">
        <v>23</v>
      </c>
      <c r="B48" s="379" t="s">
        <v>356</v>
      </c>
      <c r="C48" s="123" t="s">
        <v>364</v>
      </c>
      <c r="D48" s="107">
        <v>245</v>
      </c>
      <c r="E48" s="107">
        <v>113</v>
      </c>
      <c r="F48" s="107">
        <f>SUM(D48:E48)</f>
        <v>358</v>
      </c>
      <c r="G48" s="380">
        <f>SUM(F48:F49)</f>
        <v>751</v>
      </c>
      <c r="H48" s="109">
        <v>11</v>
      </c>
      <c r="I48" s="381">
        <v>2</v>
      </c>
      <c r="J48" s="15"/>
      <c r="M48" s="131"/>
      <c r="N48" s="131"/>
    </row>
    <row r="49" spans="1:14" s="36" customFormat="1" ht="21" customHeight="1">
      <c r="A49" s="381"/>
      <c r="B49" s="379"/>
      <c r="C49" s="124" t="s">
        <v>359</v>
      </c>
      <c r="D49" s="109">
        <v>268</v>
      </c>
      <c r="E49" s="109">
        <v>125</v>
      </c>
      <c r="F49" s="109">
        <f>SUM(D49:E49)</f>
        <v>393</v>
      </c>
      <c r="G49" s="380"/>
      <c r="H49" s="109">
        <v>5</v>
      </c>
      <c r="I49" s="381"/>
      <c r="J49" s="15"/>
      <c r="M49" s="131"/>
      <c r="N49" s="131"/>
    </row>
    <row r="50" spans="1:14" s="36" customFormat="1" ht="21" customHeight="1">
      <c r="A50" s="381">
        <v>24</v>
      </c>
      <c r="B50" s="379" t="s">
        <v>241</v>
      </c>
      <c r="C50" s="123" t="s">
        <v>91</v>
      </c>
      <c r="D50" s="107">
        <v>250</v>
      </c>
      <c r="E50" s="107">
        <v>85</v>
      </c>
      <c r="F50" s="107">
        <f t="shared" si="1"/>
        <v>335</v>
      </c>
      <c r="G50" s="380">
        <f>SUM(F50:F51)</f>
        <v>738</v>
      </c>
      <c r="H50" s="107">
        <v>14</v>
      </c>
      <c r="I50" s="381">
        <v>5</v>
      </c>
      <c r="J50" s="15"/>
      <c r="M50" s="131"/>
      <c r="N50" s="131"/>
    </row>
    <row r="51" spans="1:14" s="36" customFormat="1" ht="21" customHeight="1">
      <c r="A51" s="381"/>
      <c r="B51" s="379"/>
      <c r="C51" s="124" t="s">
        <v>84</v>
      </c>
      <c r="D51" s="109">
        <v>288</v>
      </c>
      <c r="E51" s="109">
        <v>115</v>
      </c>
      <c r="F51" s="109">
        <f t="shared" si="1"/>
        <v>403</v>
      </c>
      <c r="G51" s="380"/>
      <c r="H51" s="109">
        <v>7</v>
      </c>
      <c r="I51" s="381"/>
      <c r="J51" s="15"/>
      <c r="M51" s="131"/>
      <c r="N51" s="131"/>
    </row>
    <row r="52" spans="1:14" s="36" customFormat="1" ht="21" customHeight="1">
      <c r="A52" s="381">
        <v>25</v>
      </c>
      <c r="B52" s="379" t="s">
        <v>185</v>
      </c>
      <c r="C52" s="123" t="s">
        <v>152</v>
      </c>
      <c r="D52" s="107">
        <v>274</v>
      </c>
      <c r="E52" s="107">
        <v>80</v>
      </c>
      <c r="F52" s="107">
        <f t="shared" si="1"/>
        <v>354</v>
      </c>
      <c r="G52" s="380">
        <f>SUM(F52:F53)</f>
        <v>730</v>
      </c>
      <c r="H52" s="107">
        <v>15</v>
      </c>
      <c r="I52" s="381">
        <v>8</v>
      </c>
      <c r="J52" s="15"/>
      <c r="M52" s="131"/>
      <c r="N52" s="131"/>
    </row>
    <row r="53" spans="1:14" s="36" customFormat="1" ht="21" customHeight="1">
      <c r="A53" s="381"/>
      <c r="B53" s="379"/>
      <c r="C53" s="124" t="s">
        <v>68</v>
      </c>
      <c r="D53" s="109">
        <v>275</v>
      </c>
      <c r="E53" s="109">
        <v>101</v>
      </c>
      <c r="F53" s="109">
        <f t="shared" si="1"/>
        <v>376</v>
      </c>
      <c r="G53" s="380"/>
      <c r="H53" s="109">
        <v>17</v>
      </c>
      <c r="I53" s="381"/>
      <c r="J53" s="15"/>
      <c r="M53" s="131"/>
      <c r="N53" s="131"/>
    </row>
    <row r="54" spans="1:14" s="36" customFormat="1" ht="21" customHeight="1">
      <c r="A54" s="381">
        <v>26</v>
      </c>
      <c r="B54" s="379" t="s">
        <v>151</v>
      </c>
      <c r="C54" s="123" t="s">
        <v>152</v>
      </c>
      <c r="D54" s="107">
        <v>258</v>
      </c>
      <c r="E54" s="107">
        <v>113</v>
      </c>
      <c r="F54" s="107">
        <f t="shared" si="1"/>
        <v>371</v>
      </c>
      <c r="G54" s="380">
        <f>SUM(F54:F55)</f>
        <v>728</v>
      </c>
      <c r="H54" s="107">
        <v>11</v>
      </c>
      <c r="I54" s="381">
        <v>4</v>
      </c>
      <c r="J54" s="15"/>
      <c r="M54" s="131"/>
      <c r="N54" s="131"/>
    </row>
    <row r="55" spans="1:14" s="36" customFormat="1" ht="21" customHeight="1">
      <c r="A55" s="381"/>
      <c r="B55" s="379"/>
      <c r="C55" s="124" t="s">
        <v>153</v>
      </c>
      <c r="D55" s="109">
        <v>244</v>
      </c>
      <c r="E55" s="109">
        <v>113</v>
      </c>
      <c r="F55" s="109">
        <f t="shared" si="1"/>
        <v>357</v>
      </c>
      <c r="G55" s="380"/>
      <c r="H55" s="109">
        <v>14</v>
      </c>
      <c r="I55" s="381"/>
      <c r="J55" s="15"/>
      <c r="M55" s="131"/>
      <c r="N55" s="131"/>
    </row>
    <row r="56" spans="1:14" s="36" customFormat="1" ht="21" customHeight="1">
      <c r="A56" s="381">
        <v>27</v>
      </c>
      <c r="B56" s="379" t="s">
        <v>80</v>
      </c>
      <c r="C56" s="123" t="s">
        <v>68</v>
      </c>
      <c r="D56" s="107">
        <v>254</v>
      </c>
      <c r="E56" s="107">
        <v>123</v>
      </c>
      <c r="F56" s="107">
        <f t="shared" si="1"/>
        <v>377</v>
      </c>
      <c r="G56" s="380">
        <f>SUM(F56:F57)</f>
        <v>728</v>
      </c>
      <c r="H56" s="107">
        <v>8</v>
      </c>
      <c r="I56" s="381">
        <v>4</v>
      </c>
      <c r="J56" s="15"/>
      <c r="M56" s="131"/>
      <c r="N56" s="131"/>
    </row>
    <row r="57" spans="1:14" s="36" customFormat="1" ht="21" customHeight="1">
      <c r="A57" s="381"/>
      <c r="B57" s="379"/>
      <c r="C57" s="132" t="s">
        <v>67</v>
      </c>
      <c r="D57" s="109">
        <v>262</v>
      </c>
      <c r="E57" s="109">
        <v>89</v>
      </c>
      <c r="F57" s="109">
        <f t="shared" si="1"/>
        <v>351</v>
      </c>
      <c r="G57" s="380"/>
      <c r="H57" s="109">
        <v>14</v>
      </c>
      <c r="I57" s="381"/>
      <c r="J57" s="15"/>
      <c r="M57" s="131"/>
      <c r="N57" s="131"/>
    </row>
    <row r="58" spans="1:14" s="36" customFormat="1" ht="21" customHeight="1">
      <c r="A58" s="381">
        <v>28</v>
      </c>
      <c r="B58" s="379" t="s">
        <v>310</v>
      </c>
      <c r="C58" s="123" t="s">
        <v>66</v>
      </c>
      <c r="D58" s="173">
        <v>264</v>
      </c>
      <c r="E58" s="173">
        <v>106</v>
      </c>
      <c r="F58" s="107">
        <f t="shared" si="1"/>
        <v>370</v>
      </c>
      <c r="G58" s="380">
        <f>SUM(F58:F59)</f>
        <v>728</v>
      </c>
      <c r="H58" s="107">
        <v>15</v>
      </c>
      <c r="I58" s="381">
        <v>5</v>
      </c>
      <c r="J58" s="15"/>
      <c r="M58" s="131"/>
      <c r="N58" s="131"/>
    </row>
    <row r="59" spans="1:14" s="36" customFormat="1" ht="21" customHeight="1">
      <c r="A59" s="381"/>
      <c r="B59" s="379"/>
      <c r="C59" s="124" t="s">
        <v>64</v>
      </c>
      <c r="D59" s="174">
        <v>279</v>
      </c>
      <c r="E59" s="174">
        <v>79</v>
      </c>
      <c r="F59" s="109">
        <f t="shared" si="1"/>
        <v>358</v>
      </c>
      <c r="G59" s="380"/>
      <c r="H59" s="109">
        <v>17</v>
      </c>
      <c r="I59" s="381"/>
      <c r="J59" s="15"/>
      <c r="M59" s="131"/>
      <c r="N59" s="131"/>
    </row>
    <row r="60" spans="1:14" s="36" customFormat="1" ht="21" customHeight="1">
      <c r="A60" s="381">
        <v>29</v>
      </c>
      <c r="B60" s="379" t="s">
        <v>183</v>
      </c>
      <c r="C60" s="123" t="s">
        <v>188</v>
      </c>
      <c r="D60" s="107">
        <v>262</v>
      </c>
      <c r="E60" s="107">
        <v>113</v>
      </c>
      <c r="F60" s="107">
        <f t="shared" si="1"/>
        <v>375</v>
      </c>
      <c r="G60" s="380">
        <f>SUM(F60:F61)</f>
        <v>721</v>
      </c>
      <c r="H60" s="107">
        <v>9</v>
      </c>
      <c r="I60" s="381">
        <v>3</v>
      </c>
      <c r="J60" s="15"/>
      <c r="M60" s="131"/>
      <c r="N60" s="131"/>
    </row>
    <row r="61" spans="1:14" s="36" customFormat="1" ht="21" customHeight="1">
      <c r="A61" s="381"/>
      <c r="B61" s="379"/>
      <c r="C61" s="124" t="s">
        <v>189</v>
      </c>
      <c r="D61" s="109">
        <v>240</v>
      </c>
      <c r="E61" s="109">
        <v>106</v>
      </c>
      <c r="F61" s="109">
        <f t="shared" si="1"/>
        <v>346</v>
      </c>
      <c r="G61" s="380"/>
      <c r="H61" s="109">
        <v>9</v>
      </c>
      <c r="I61" s="381"/>
      <c r="J61" s="15"/>
      <c r="M61" s="131"/>
      <c r="N61" s="131"/>
    </row>
    <row r="62" spans="1:14" s="36" customFormat="1" ht="21" customHeight="1">
      <c r="A62" s="381">
        <v>30</v>
      </c>
      <c r="B62" s="379" t="s">
        <v>357</v>
      </c>
      <c r="C62" s="71" t="s">
        <v>360</v>
      </c>
      <c r="D62" s="15">
        <v>244</v>
      </c>
      <c r="E62" s="15">
        <v>85</v>
      </c>
      <c r="F62" s="15">
        <f>SUM(D62:E62)</f>
        <v>329</v>
      </c>
      <c r="G62" s="380">
        <f>SUM(F62:F63)</f>
        <v>716</v>
      </c>
      <c r="H62" s="109">
        <v>15</v>
      </c>
      <c r="I62" s="381">
        <v>8</v>
      </c>
      <c r="J62" s="15"/>
      <c r="M62" s="131"/>
      <c r="N62" s="131"/>
    </row>
    <row r="63" spans="1:14" s="36" customFormat="1" ht="21" customHeight="1">
      <c r="A63" s="381"/>
      <c r="B63" s="379"/>
      <c r="C63" s="73" t="s">
        <v>93</v>
      </c>
      <c r="D63" s="15">
        <v>294</v>
      </c>
      <c r="E63" s="15">
        <v>93</v>
      </c>
      <c r="F63" s="15">
        <f>SUM(D63:E63)</f>
        <v>387</v>
      </c>
      <c r="G63" s="380"/>
      <c r="H63" s="109">
        <v>11</v>
      </c>
      <c r="I63" s="381"/>
      <c r="J63" s="15"/>
      <c r="M63" s="131"/>
      <c r="N63" s="131"/>
    </row>
    <row r="64" spans="1:13" s="36" customFormat="1" ht="21" customHeight="1">
      <c r="A64" s="381">
        <v>31</v>
      </c>
      <c r="B64" s="379" t="s">
        <v>45</v>
      </c>
      <c r="C64" s="123" t="s">
        <v>87</v>
      </c>
      <c r="D64" s="107">
        <v>224</v>
      </c>
      <c r="E64" s="107">
        <v>77</v>
      </c>
      <c r="F64" s="107">
        <f t="shared" si="1"/>
        <v>301</v>
      </c>
      <c r="G64" s="380">
        <f>SUM(F64:F65)</f>
        <v>696</v>
      </c>
      <c r="H64" s="107">
        <v>15</v>
      </c>
      <c r="I64" s="381">
        <v>10</v>
      </c>
      <c r="J64" s="15"/>
      <c r="L64" s="131"/>
      <c r="M64" s="131"/>
    </row>
    <row r="65" spans="1:13" s="36" customFormat="1" ht="21" customHeight="1">
      <c r="A65" s="381"/>
      <c r="B65" s="379"/>
      <c r="C65" s="124" t="s">
        <v>88</v>
      </c>
      <c r="D65" s="109">
        <v>274</v>
      </c>
      <c r="E65" s="109">
        <v>121</v>
      </c>
      <c r="F65" s="109">
        <f t="shared" si="1"/>
        <v>395</v>
      </c>
      <c r="G65" s="380"/>
      <c r="H65" s="109">
        <v>12</v>
      </c>
      <c r="I65" s="381"/>
      <c r="J65" s="15"/>
      <c r="L65" s="131"/>
      <c r="M65" s="131"/>
    </row>
    <row r="66" spans="1:13" s="36" customFormat="1" ht="21" customHeight="1">
      <c r="A66" s="381">
        <v>32</v>
      </c>
      <c r="B66" s="379" t="s">
        <v>186</v>
      </c>
      <c r="C66" s="123" t="s">
        <v>67</v>
      </c>
      <c r="D66" s="107">
        <v>274</v>
      </c>
      <c r="E66" s="107">
        <v>80</v>
      </c>
      <c r="F66" s="107">
        <f t="shared" si="1"/>
        <v>354</v>
      </c>
      <c r="G66" s="380">
        <f>SUM(F66:F67)</f>
        <v>696</v>
      </c>
      <c r="H66" s="107">
        <v>15</v>
      </c>
      <c r="I66" s="381">
        <v>4</v>
      </c>
      <c r="J66" s="15"/>
      <c r="L66" s="131"/>
      <c r="M66" s="131"/>
    </row>
    <row r="67" spans="1:13" s="36" customFormat="1" ht="21" customHeight="1">
      <c r="A67" s="381"/>
      <c r="B67" s="379"/>
      <c r="C67" s="124" t="s">
        <v>153</v>
      </c>
      <c r="D67" s="109">
        <v>246</v>
      </c>
      <c r="E67" s="109">
        <v>96</v>
      </c>
      <c r="F67" s="109">
        <f t="shared" si="1"/>
        <v>342</v>
      </c>
      <c r="G67" s="380"/>
      <c r="H67" s="109">
        <v>11</v>
      </c>
      <c r="I67" s="381"/>
      <c r="J67" s="15"/>
      <c r="L67" s="131"/>
      <c r="M67" s="131"/>
    </row>
    <row r="68" spans="1:13" s="36" customFormat="1" ht="21" customHeight="1">
      <c r="A68" s="381">
        <v>33</v>
      </c>
      <c r="B68" s="379" t="s">
        <v>215</v>
      </c>
      <c r="C68" s="123" t="s">
        <v>125</v>
      </c>
      <c r="D68" s="107">
        <v>269</v>
      </c>
      <c r="E68" s="107">
        <v>89</v>
      </c>
      <c r="F68" s="107">
        <f t="shared" si="1"/>
        <v>358</v>
      </c>
      <c r="G68" s="380">
        <f>SUM(F68:F69)</f>
        <v>692</v>
      </c>
      <c r="H68" s="107">
        <v>11</v>
      </c>
      <c r="I68" s="381">
        <v>3</v>
      </c>
      <c r="J68" s="15"/>
      <c r="L68" s="131"/>
      <c r="M68" s="131"/>
    </row>
    <row r="69" spans="1:13" s="36" customFormat="1" ht="21" customHeight="1">
      <c r="A69" s="381"/>
      <c r="B69" s="379"/>
      <c r="C69" s="124" t="s">
        <v>216</v>
      </c>
      <c r="D69" s="109">
        <v>245</v>
      </c>
      <c r="E69" s="109">
        <v>89</v>
      </c>
      <c r="F69" s="109">
        <f t="shared" si="1"/>
        <v>334</v>
      </c>
      <c r="G69" s="380"/>
      <c r="H69" s="109">
        <v>16</v>
      </c>
      <c r="I69" s="381"/>
      <c r="J69" s="15"/>
      <c r="L69" s="131"/>
      <c r="M69" s="131"/>
    </row>
    <row r="70" spans="1:13" s="36" customFormat="1" ht="21" customHeight="1">
      <c r="A70" s="381">
        <v>34</v>
      </c>
      <c r="B70" s="379" t="s">
        <v>141</v>
      </c>
      <c r="C70" s="123" t="s">
        <v>133</v>
      </c>
      <c r="D70" s="107">
        <v>274</v>
      </c>
      <c r="E70" s="107">
        <v>123</v>
      </c>
      <c r="F70" s="107">
        <f t="shared" si="1"/>
        <v>397</v>
      </c>
      <c r="G70" s="380">
        <f>SUM(F70:F71)</f>
        <v>650</v>
      </c>
      <c r="H70" s="107">
        <v>6</v>
      </c>
      <c r="I70" s="381">
        <v>3</v>
      </c>
      <c r="J70" s="15"/>
      <c r="L70" s="131"/>
      <c r="M70" s="131"/>
    </row>
    <row r="71" spans="1:13" s="36" customFormat="1" ht="21" customHeight="1">
      <c r="A71" s="381"/>
      <c r="B71" s="379"/>
      <c r="C71" s="124" t="s">
        <v>181</v>
      </c>
      <c r="D71" s="109">
        <v>174</v>
      </c>
      <c r="E71" s="109">
        <v>79</v>
      </c>
      <c r="F71" s="109">
        <f t="shared" si="1"/>
        <v>253</v>
      </c>
      <c r="G71" s="380"/>
      <c r="H71" s="109">
        <v>28</v>
      </c>
      <c r="I71" s="381"/>
      <c r="J71" s="15"/>
      <c r="L71" s="131"/>
      <c r="M71" s="131"/>
    </row>
    <row r="72" spans="1:13" s="36" customFormat="1" ht="21" customHeight="1">
      <c r="A72" s="381">
        <v>35</v>
      </c>
      <c r="B72" s="379" t="s">
        <v>46</v>
      </c>
      <c r="C72" s="123" t="s">
        <v>88</v>
      </c>
      <c r="D72" s="107">
        <v>233</v>
      </c>
      <c r="E72" s="107">
        <v>88</v>
      </c>
      <c r="F72" s="107">
        <f t="shared" si="1"/>
        <v>321</v>
      </c>
      <c r="G72" s="380">
        <f>SUM(F72:F73)</f>
        <v>650</v>
      </c>
      <c r="H72" s="107">
        <v>21</v>
      </c>
      <c r="I72" s="381">
        <v>3</v>
      </c>
      <c r="J72" s="15"/>
      <c r="L72" s="131"/>
      <c r="M72" s="131"/>
    </row>
    <row r="73" spans="1:13" s="36" customFormat="1" ht="21" customHeight="1">
      <c r="A73" s="381"/>
      <c r="B73" s="379"/>
      <c r="C73" s="124" t="s">
        <v>89</v>
      </c>
      <c r="D73" s="109">
        <v>233</v>
      </c>
      <c r="E73" s="109">
        <v>96</v>
      </c>
      <c r="F73" s="109">
        <f t="shared" si="1"/>
        <v>329</v>
      </c>
      <c r="G73" s="380"/>
      <c r="H73" s="109">
        <v>18</v>
      </c>
      <c r="I73" s="381"/>
      <c r="J73" s="15"/>
      <c r="L73" s="131"/>
      <c r="M73" s="131"/>
    </row>
    <row r="74" spans="1:13" s="36" customFormat="1" ht="21" customHeight="1">
      <c r="A74" s="381">
        <v>36</v>
      </c>
      <c r="B74" s="379" t="s">
        <v>351</v>
      </c>
      <c r="C74" s="123" t="s">
        <v>352</v>
      </c>
      <c r="D74" s="107">
        <v>219</v>
      </c>
      <c r="E74" s="107">
        <v>71</v>
      </c>
      <c r="F74" s="107">
        <f>SUM(D74:E74)</f>
        <v>290</v>
      </c>
      <c r="G74" s="380">
        <f>SUM(F74:F75)</f>
        <v>650</v>
      </c>
      <c r="H74" s="107">
        <v>26</v>
      </c>
      <c r="I74" s="381">
        <v>6</v>
      </c>
      <c r="J74" s="15"/>
      <c r="L74" s="131"/>
      <c r="M74" s="131"/>
    </row>
    <row r="75" spans="1:13" s="36" customFormat="1" ht="21" customHeight="1">
      <c r="A75" s="381"/>
      <c r="B75" s="379"/>
      <c r="C75" s="124" t="s">
        <v>353</v>
      </c>
      <c r="D75" s="109">
        <v>269</v>
      </c>
      <c r="E75" s="109">
        <v>91</v>
      </c>
      <c r="F75" s="109">
        <f>SUM(D75:E75)</f>
        <v>360</v>
      </c>
      <c r="G75" s="380"/>
      <c r="H75" s="109">
        <v>12</v>
      </c>
      <c r="I75" s="381"/>
      <c r="J75" s="15"/>
      <c r="L75" s="131"/>
      <c r="M75" s="131"/>
    </row>
    <row r="76" spans="1:10" s="131" customFormat="1" ht="21" customHeight="1">
      <c r="A76" s="381">
        <v>37</v>
      </c>
      <c r="B76" s="379" t="s">
        <v>44</v>
      </c>
      <c r="C76" s="123" t="s">
        <v>90</v>
      </c>
      <c r="D76" s="107">
        <v>258</v>
      </c>
      <c r="E76" s="107">
        <v>70</v>
      </c>
      <c r="F76" s="107">
        <f t="shared" si="1"/>
        <v>328</v>
      </c>
      <c r="G76" s="380">
        <f>SUM(F76:F77)</f>
        <v>630</v>
      </c>
      <c r="H76" s="107">
        <v>15</v>
      </c>
      <c r="I76" s="381">
        <v>8</v>
      </c>
      <c r="J76" s="133"/>
    </row>
    <row r="77" spans="1:10" s="131" customFormat="1" ht="21" customHeight="1">
      <c r="A77" s="381"/>
      <c r="B77" s="379"/>
      <c r="C77" s="124" t="s">
        <v>91</v>
      </c>
      <c r="D77" s="109">
        <v>225</v>
      </c>
      <c r="E77" s="109">
        <v>77</v>
      </c>
      <c r="F77" s="109">
        <f t="shared" si="1"/>
        <v>302</v>
      </c>
      <c r="G77" s="380"/>
      <c r="H77" s="109">
        <v>23</v>
      </c>
      <c r="I77" s="381"/>
      <c r="J77" s="133"/>
    </row>
    <row r="78" spans="1:10" s="131" customFormat="1" ht="21" customHeight="1">
      <c r="A78" s="381">
        <v>38</v>
      </c>
      <c r="B78" s="379" t="s">
        <v>311</v>
      </c>
      <c r="C78" s="123" t="s">
        <v>312</v>
      </c>
      <c r="D78" s="173">
        <v>239</v>
      </c>
      <c r="E78" s="173">
        <v>53</v>
      </c>
      <c r="F78" s="107">
        <f>SUM(D78:E78)</f>
        <v>292</v>
      </c>
      <c r="G78" s="380">
        <f>SUM(F78:F79)</f>
        <v>628</v>
      </c>
      <c r="H78" s="107">
        <v>28</v>
      </c>
      <c r="I78" s="381">
        <v>7</v>
      </c>
      <c r="J78" s="133"/>
    </row>
    <row r="79" spans="1:10" s="131" customFormat="1" ht="21" customHeight="1">
      <c r="A79" s="381"/>
      <c r="B79" s="379"/>
      <c r="C79" s="124" t="s">
        <v>65</v>
      </c>
      <c r="D79" s="174">
        <v>232</v>
      </c>
      <c r="E79" s="174">
        <v>104</v>
      </c>
      <c r="F79" s="109">
        <f>SUM(D79:E79)</f>
        <v>336</v>
      </c>
      <c r="G79" s="380"/>
      <c r="H79" s="109">
        <v>11</v>
      </c>
      <c r="I79" s="381"/>
      <c r="J79" s="133"/>
    </row>
    <row r="80" spans="1:9" s="131" customFormat="1" ht="21" customHeight="1">
      <c r="A80" s="381">
        <v>39</v>
      </c>
      <c r="B80" s="379" t="s">
        <v>142</v>
      </c>
      <c r="C80" s="123" t="s">
        <v>144</v>
      </c>
      <c r="D80" s="107">
        <v>193</v>
      </c>
      <c r="E80" s="107">
        <v>38</v>
      </c>
      <c r="F80" s="107">
        <f t="shared" si="1"/>
        <v>231</v>
      </c>
      <c r="G80" s="380">
        <f>SUM(F80:F81)</f>
        <v>607</v>
      </c>
      <c r="H80" s="107">
        <v>44</v>
      </c>
      <c r="I80" s="381">
        <v>4</v>
      </c>
    </row>
    <row r="81" spans="1:9" s="131" customFormat="1" ht="21" customHeight="1">
      <c r="A81" s="381"/>
      <c r="B81" s="379"/>
      <c r="C81" s="124" t="s">
        <v>143</v>
      </c>
      <c r="D81" s="109">
        <v>264</v>
      </c>
      <c r="E81" s="109">
        <v>112</v>
      </c>
      <c r="F81" s="109">
        <f t="shared" si="1"/>
        <v>376</v>
      </c>
      <c r="G81" s="380"/>
      <c r="H81" s="109">
        <v>11</v>
      </c>
      <c r="I81" s="381"/>
    </row>
    <row r="82" s="131" customFormat="1" ht="21" customHeight="1">
      <c r="A82" s="381"/>
    </row>
    <row r="83" s="131" customFormat="1" ht="21" customHeight="1">
      <c r="A83" s="381"/>
    </row>
    <row r="84" s="131" customFormat="1" ht="21" customHeight="1">
      <c r="A84" s="381"/>
    </row>
    <row r="85" s="131" customFormat="1" ht="21" customHeight="1">
      <c r="A85" s="381"/>
    </row>
    <row r="86" s="13" customFormat="1" ht="21" customHeight="1">
      <c r="A86" s="381"/>
    </row>
    <row r="87" s="13" customFormat="1" ht="21" customHeight="1">
      <c r="A87" s="381"/>
    </row>
    <row r="88" s="13" customFormat="1" ht="21" customHeight="1">
      <c r="A88" s="388"/>
    </row>
    <row r="89" s="13" customFormat="1" ht="21" customHeight="1">
      <c r="A89" s="388"/>
    </row>
    <row r="90" s="13" customFormat="1" ht="21" customHeight="1">
      <c r="A90" s="388"/>
    </row>
    <row r="91" s="13" customFormat="1" ht="21" customHeight="1">
      <c r="A91" s="388"/>
    </row>
    <row r="92" spans="1:9" s="13" customFormat="1" ht="21" customHeight="1">
      <c r="A92" s="388"/>
      <c r="B92" s="389"/>
      <c r="C92" s="71"/>
      <c r="D92" s="3"/>
      <c r="E92" s="3"/>
      <c r="F92" s="66"/>
      <c r="G92" s="380"/>
      <c r="H92" s="66"/>
      <c r="I92" s="66"/>
    </row>
    <row r="93" spans="1:9" s="13" customFormat="1" ht="21" customHeight="1">
      <c r="A93" s="388"/>
      <c r="B93" s="389"/>
      <c r="C93" s="73"/>
      <c r="D93" s="3"/>
      <c r="E93" s="3"/>
      <c r="F93" s="66"/>
      <c r="G93" s="380"/>
      <c r="H93" s="66"/>
      <c r="I93" s="66"/>
    </row>
    <row r="94" spans="1:9" s="13" customFormat="1" ht="21" customHeight="1">
      <c r="A94" s="388"/>
      <c r="B94" s="389"/>
      <c r="C94" s="71"/>
      <c r="D94" s="3"/>
      <c r="E94" s="3"/>
      <c r="F94" s="66"/>
      <c r="G94" s="380"/>
      <c r="H94" s="66"/>
      <c r="I94" s="66"/>
    </row>
    <row r="95" spans="1:9" s="13" customFormat="1" ht="21" customHeight="1">
      <c r="A95" s="388"/>
      <c r="B95" s="389"/>
      <c r="C95" s="73"/>
      <c r="D95" s="3"/>
      <c r="E95" s="3"/>
      <c r="F95" s="66"/>
      <c r="G95" s="380"/>
      <c r="H95" s="66"/>
      <c r="I95" s="66"/>
    </row>
    <row r="96" spans="1:9" s="13" customFormat="1" ht="21" customHeight="1">
      <c r="A96" s="388"/>
      <c r="B96" s="389"/>
      <c r="C96" s="71"/>
      <c r="D96" s="3"/>
      <c r="E96" s="3"/>
      <c r="F96" s="66"/>
      <c r="G96" s="390"/>
      <c r="H96" s="66"/>
      <c r="I96" s="66"/>
    </row>
    <row r="97" spans="1:9" s="13" customFormat="1" ht="21" customHeight="1">
      <c r="A97" s="388"/>
      <c r="B97" s="389"/>
      <c r="C97" s="73"/>
      <c r="D97" s="3"/>
      <c r="E97" s="3"/>
      <c r="F97" s="66"/>
      <c r="G97" s="390"/>
      <c r="H97" s="66"/>
      <c r="I97" s="66"/>
    </row>
    <row r="98" spans="1:9" s="13" customFormat="1" ht="21" customHeight="1">
      <c r="A98" s="388"/>
      <c r="B98" s="389"/>
      <c r="C98" s="71"/>
      <c r="D98" s="45"/>
      <c r="E98" s="45"/>
      <c r="F98" s="66"/>
      <c r="G98" s="390"/>
      <c r="H98" s="72"/>
      <c r="I98" s="72"/>
    </row>
    <row r="99" spans="1:9" s="13" customFormat="1" ht="21" customHeight="1">
      <c r="A99" s="388"/>
      <c r="B99" s="389"/>
      <c r="C99" s="73"/>
      <c r="D99" s="45"/>
      <c r="E99" s="45"/>
      <c r="F99" s="66"/>
      <c r="G99" s="390"/>
      <c r="H99" s="72"/>
      <c r="I99" s="72"/>
    </row>
    <row r="100" spans="1:9" s="13" customFormat="1" ht="21" customHeight="1">
      <c r="A100" s="388"/>
      <c r="B100" s="389"/>
      <c r="C100" s="71"/>
      <c r="D100" s="45"/>
      <c r="E100" s="45"/>
      <c r="F100" s="66"/>
      <c r="G100" s="390"/>
      <c r="H100" s="72"/>
      <c r="I100" s="72"/>
    </row>
    <row r="101" spans="1:9" s="13" customFormat="1" ht="21" customHeight="1">
      <c r="A101" s="388"/>
      <c r="B101" s="389"/>
      <c r="C101" s="73"/>
      <c r="D101" s="45"/>
      <c r="E101" s="45"/>
      <c r="F101" s="66"/>
      <c r="G101" s="390"/>
      <c r="H101" s="72"/>
      <c r="I101" s="72"/>
    </row>
    <row r="102" spans="1:9" s="13" customFormat="1" ht="21" customHeight="1">
      <c r="A102" s="388"/>
      <c r="B102" s="389"/>
      <c r="C102" s="77"/>
      <c r="D102" s="3"/>
      <c r="E102" s="3"/>
      <c r="F102" s="66"/>
      <c r="G102" s="390"/>
      <c r="H102" s="66"/>
      <c r="I102" s="66"/>
    </row>
    <row r="103" spans="1:9" s="13" customFormat="1" ht="21" customHeight="1">
      <c r="A103" s="388"/>
      <c r="B103" s="389"/>
      <c r="C103" s="78"/>
      <c r="D103" s="3"/>
      <c r="E103" s="3"/>
      <c r="F103" s="66"/>
      <c r="G103" s="390"/>
      <c r="H103" s="66"/>
      <c r="I103" s="66"/>
    </row>
    <row r="104" spans="1:9" s="13" customFormat="1" ht="21" customHeight="1">
      <c r="A104" s="388"/>
      <c r="B104" s="389"/>
      <c r="C104" s="71"/>
      <c r="D104" s="45"/>
      <c r="E104" s="45"/>
      <c r="F104" s="66"/>
      <c r="G104" s="390"/>
      <c r="H104" s="72"/>
      <c r="I104" s="72"/>
    </row>
    <row r="105" spans="1:9" s="13" customFormat="1" ht="21" customHeight="1">
      <c r="A105" s="388"/>
      <c r="B105" s="389"/>
      <c r="C105" s="73"/>
      <c r="D105" s="45"/>
      <c r="E105" s="45"/>
      <c r="F105" s="66"/>
      <c r="G105" s="390"/>
      <c r="H105" s="72"/>
      <c r="I105" s="72"/>
    </row>
    <row r="106" spans="1:9" s="13" customFormat="1" ht="21" customHeight="1">
      <c r="A106" s="388"/>
      <c r="B106" s="389"/>
      <c r="C106" s="71"/>
      <c r="D106" s="45"/>
      <c r="E106" s="45"/>
      <c r="F106" s="66"/>
      <c r="G106" s="390"/>
      <c r="H106" s="72"/>
      <c r="I106" s="72"/>
    </row>
    <row r="107" spans="1:9" s="13" customFormat="1" ht="21" customHeight="1">
      <c r="A107" s="388"/>
      <c r="B107" s="389"/>
      <c r="C107" s="73"/>
      <c r="D107" s="45"/>
      <c r="E107" s="45"/>
      <c r="F107" s="66"/>
      <c r="G107" s="390"/>
      <c r="H107" s="72"/>
      <c r="I107" s="72"/>
    </row>
    <row r="108" spans="1:9" s="13" customFormat="1" ht="21" customHeight="1">
      <c r="A108" s="388"/>
      <c r="B108" s="389"/>
      <c r="C108" s="71"/>
      <c r="D108" s="45"/>
      <c r="E108" s="45"/>
      <c r="F108" s="66"/>
      <c r="G108" s="390"/>
      <c r="H108" s="72"/>
      <c r="I108" s="72"/>
    </row>
    <row r="109" spans="1:9" s="13" customFormat="1" ht="21" customHeight="1">
      <c r="A109" s="388"/>
      <c r="B109" s="389"/>
      <c r="C109" s="73"/>
      <c r="D109" s="45"/>
      <c r="E109" s="45"/>
      <c r="F109" s="66"/>
      <c r="G109" s="390"/>
      <c r="H109" s="72"/>
      <c r="I109" s="72"/>
    </row>
    <row r="110" spans="1:9" s="13" customFormat="1" ht="21" customHeight="1">
      <c r="A110" s="388"/>
      <c r="B110" s="389"/>
      <c r="C110" s="71"/>
      <c r="D110" s="3"/>
      <c r="E110" s="3"/>
      <c r="F110" s="66"/>
      <c r="G110" s="390"/>
      <c r="H110" s="66"/>
      <c r="I110" s="66"/>
    </row>
    <row r="111" spans="1:9" s="13" customFormat="1" ht="21" customHeight="1">
      <c r="A111" s="388"/>
      <c r="B111" s="389"/>
      <c r="C111" s="73"/>
      <c r="D111" s="3"/>
      <c r="E111" s="3"/>
      <c r="F111" s="66"/>
      <c r="G111" s="390"/>
      <c r="H111" s="66"/>
      <c r="I111" s="66"/>
    </row>
    <row r="112" spans="1:9" s="13" customFormat="1" ht="21" customHeight="1">
      <c r="A112" s="388"/>
      <c r="B112" s="389"/>
      <c r="C112" s="71"/>
      <c r="D112" s="45"/>
      <c r="E112" s="45"/>
      <c r="F112" s="66"/>
      <c r="G112" s="390"/>
      <c r="H112" s="72"/>
      <c r="I112" s="72"/>
    </row>
    <row r="113" spans="1:9" s="13" customFormat="1" ht="21" customHeight="1">
      <c r="A113" s="388"/>
      <c r="B113" s="389"/>
      <c r="C113" s="73"/>
      <c r="D113" s="45"/>
      <c r="E113" s="45"/>
      <c r="F113" s="66"/>
      <c r="G113" s="390"/>
      <c r="H113" s="72"/>
      <c r="I113" s="72"/>
    </row>
    <row r="114" spans="1:9" s="13" customFormat="1" ht="21" customHeight="1">
      <c r="A114" s="388"/>
      <c r="B114" s="389"/>
      <c r="C114" s="71"/>
      <c r="D114" s="45"/>
      <c r="E114" s="45"/>
      <c r="F114" s="66"/>
      <c r="G114" s="390"/>
      <c r="H114" s="72"/>
      <c r="I114" s="72"/>
    </row>
    <row r="115" spans="1:9" s="13" customFormat="1" ht="21" customHeight="1">
      <c r="A115" s="388"/>
      <c r="B115" s="389"/>
      <c r="C115" s="73"/>
      <c r="D115" s="45"/>
      <c r="E115" s="45"/>
      <c r="F115" s="66"/>
      <c r="G115" s="390"/>
      <c r="H115" s="72"/>
      <c r="I115" s="72"/>
    </row>
    <row r="116" spans="1:9" s="13" customFormat="1" ht="21" customHeight="1">
      <c r="A116" s="388"/>
      <c r="B116" s="389"/>
      <c r="C116" s="71"/>
      <c r="D116" s="45"/>
      <c r="E116" s="45"/>
      <c r="F116" s="66"/>
      <c r="G116" s="390"/>
      <c r="H116" s="72"/>
      <c r="I116" s="72"/>
    </row>
    <row r="117" spans="1:9" s="13" customFormat="1" ht="21" customHeight="1">
      <c r="A117" s="388"/>
      <c r="B117" s="389"/>
      <c r="C117" s="73"/>
      <c r="D117" s="45"/>
      <c r="E117" s="45"/>
      <c r="F117" s="66"/>
      <c r="G117" s="390"/>
      <c r="H117" s="72"/>
      <c r="I117" s="72"/>
    </row>
    <row r="118" spans="1:9" s="13" customFormat="1" ht="21" customHeight="1">
      <c r="A118" s="388"/>
      <c r="B118" s="389"/>
      <c r="C118" s="71"/>
      <c r="D118" s="45"/>
      <c r="E118" s="45"/>
      <c r="F118" s="66"/>
      <c r="G118" s="390"/>
      <c r="H118" s="72"/>
      <c r="I118" s="72"/>
    </row>
    <row r="119" spans="1:9" s="13" customFormat="1" ht="21" customHeight="1">
      <c r="A119" s="388"/>
      <c r="B119" s="389"/>
      <c r="C119" s="73"/>
      <c r="D119" s="45"/>
      <c r="E119" s="45"/>
      <c r="F119" s="66"/>
      <c r="G119" s="390"/>
      <c r="H119" s="72"/>
      <c r="I119" s="72"/>
    </row>
    <row r="120" spans="1:9" s="13" customFormat="1" ht="21" customHeight="1">
      <c r="A120" s="388"/>
      <c r="B120" s="389"/>
      <c r="C120" s="71"/>
      <c r="D120" s="45"/>
      <c r="E120" s="45"/>
      <c r="F120" s="66"/>
      <c r="G120" s="390"/>
      <c r="H120" s="72"/>
      <c r="I120" s="72"/>
    </row>
    <row r="121" spans="1:9" s="13" customFormat="1" ht="21" customHeight="1">
      <c r="A121" s="388"/>
      <c r="B121" s="389"/>
      <c r="C121" s="73"/>
      <c r="D121" s="45"/>
      <c r="E121" s="45"/>
      <c r="F121" s="66"/>
      <c r="G121" s="390"/>
      <c r="H121" s="72"/>
      <c r="I121" s="72"/>
    </row>
    <row r="122" spans="1:9" s="13" customFormat="1" ht="21" customHeight="1">
      <c r="A122" s="388"/>
      <c r="B122" s="389"/>
      <c r="C122" s="71"/>
      <c r="D122" s="45"/>
      <c r="E122" s="45"/>
      <c r="F122" s="66"/>
      <c r="G122" s="390"/>
      <c r="H122" s="72"/>
      <c r="I122" s="72"/>
    </row>
    <row r="123" spans="1:9" s="13" customFormat="1" ht="21" customHeight="1">
      <c r="A123" s="388"/>
      <c r="B123" s="389"/>
      <c r="C123" s="73"/>
      <c r="D123" s="45"/>
      <c r="E123" s="45"/>
      <c r="F123" s="66"/>
      <c r="G123" s="390"/>
      <c r="H123" s="72"/>
      <c r="I123" s="72"/>
    </row>
    <row r="124" spans="1:9" s="13" customFormat="1" ht="21" customHeight="1">
      <c r="A124" s="388"/>
      <c r="B124" s="389"/>
      <c r="C124" s="71"/>
      <c r="D124" s="45"/>
      <c r="E124" s="45"/>
      <c r="F124" s="66"/>
      <c r="G124" s="390"/>
      <c r="H124" s="72"/>
      <c r="I124" s="72"/>
    </row>
    <row r="125" spans="1:9" s="13" customFormat="1" ht="21" customHeight="1">
      <c r="A125" s="388"/>
      <c r="B125" s="389"/>
      <c r="C125" s="73"/>
      <c r="D125" s="45"/>
      <c r="E125" s="45"/>
      <c r="F125" s="66"/>
      <c r="G125" s="390"/>
      <c r="H125" s="72"/>
      <c r="I125" s="72"/>
    </row>
    <row r="126" spans="1:9" s="13" customFormat="1" ht="21" customHeight="1">
      <c r="A126" s="12"/>
      <c r="B126" s="12"/>
      <c r="C126" s="79"/>
      <c r="D126" s="12"/>
      <c r="E126" s="12"/>
      <c r="F126" s="12"/>
      <c r="G126" s="12"/>
      <c r="H126" s="75"/>
      <c r="I126" s="75"/>
    </row>
    <row r="127" spans="1:9" s="13" customFormat="1" ht="21" customHeight="1">
      <c r="A127" s="12"/>
      <c r="B127" s="12"/>
      <c r="C127" s="79"/>
      <c r="D127" s="12"/>
      <c r="E127" s="12"/>
      <c r="F127" s="12"/>
      <c r="G127" s="12"/>
      <c r="H127" s="75"/>
      <c r="I127" s="75"/>
    </row>
    <row r="128" spans="1:9" s="13" customFormat="1" ht="21" customHeight="1">
      <c r="A128" s="12"/>
      <c r="B128" s="12"/>
      <c r="C128" s="79"/>
      <c r="D128" s="12"/>
      <c r="E128" s="12"/>
      <c r="F128" s="12"/>
      <c r="G128" s="12"/>
      <c r="H128" s="75"/>
      <c r="I128" s="75"/>
    </row>
    <row r="129" spans="1:9" s="13" customFormat="1" ht="21" customHeight="1">
      <c r="A129" s="12"/>
      <c r="B129" s="12"/>
      <c r="C129" s="79"/>
      <c r="D129" s="12"/>
      <c r="E129" s="12"/>
      <c r="F129" s="12"/>
      <c r="G129" s="12"/>
      <c r="H129" s="75"/>
      <c r="I129" s="75"/>
    </row>
    <row r="130" spans="1:9" s="13" customFormat="1" ht="21" customHeight="1">
      <c r="A130" s="12"/>
      <c r="B130" s="12"/>
      <c r="C130" s="79"/>
      <c r="D130" s="12"/>
      <c r="E130" s="12"/>
      <c r="F130" s="12"/>
      <c r="G130" s="12"/>
      <c r="H130" s="75"/>
      <c r="I130" s="75"/>
    </row>
    <row r="131" spans="1:9" s="13" customFormat="1" ht="21" customHeight="1">
      <c r="A131" s="12"/>
      <c r="B131" s="12"/>
      <c r="C131" s="79"/>
      <c r="D131" s="12"/>
      <c r="E131" s="12"/>
      <c r="F131" s="12"/>
      <c r="G131" s="12"/>
      <c r="H131" s="75"/>
      <c r="I131" s="75"/>
    </row>
    <row r="132" spans="1:9" s="13" customFormat="1" ht="21" customHeight="1">
      <c r="A132" s="12"/>
      <c r="B132" s="12"/>
      <c r="C132" s="79"/>
      <c r="D132" s="12"/>
      <c r="E132" s="12"/>
      <c r="F132" s="12"/>
      <c r="G132" s="12"/>
      <c r="H132" s="75"/>
      <c r="I132" s="75"/>
    </row>
    <row r="133" spans="1:9" s="13" customFormat="1" ht="21" customHeight="1">
      <c r="A133" s="12"/>
      <c r="B133" s="12"/>
      <c r="C133" s="79"/>
      <c r="D133" s="12"/>
      <c r="E133" s="12"/>
      <c r="F133" s="12"/>
      <c r="G133" s="12"/>
      <c r="H133" s="75"/>
      <c r="I133" s="75"/>
    </row>
    <row r="134" spans="1:9" s="13" customFormat="1" ht="21" customHeight="1">
      <c r="A134" s="12"/>
      <c r="B134" s="12"/>
      <c r="C134" s="79"/>
      <c r="D134" s="12"/>
      <c r="E134" s="12"/>
      <c r="F134" s="12"/>
      <c r="G134" s="12"/>
      <c r="H134" s="75"/>
      <c r="I134" s="75"/>
    </row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</sheetData>
  <mergeCells count="214">
    <mergeCell ref="A32:A33"/>
    <mergeCell ref="B32:B33"/>
    <mergeCell ref="G32:G33"/>
    <mergeCell ref="I32:I33"/>
    <mergeCell ref="A16:A17"/>
    <mergeCell ref="A42:A43"/>
    <mergeCell ref="A58:A59"/>
    <mergeCell ref="A78:A79"/>
    <mergeCell ref="A26:A27"/>
    <mergeCell ref="A60:A61"/>
    <mergeCell ref="A64:A65"/>
    <mergeCell ref="A38:A39"/>
    <mergeCell ref="A52:A53"/>
    <mergeCell ref="A44:A45"/>
    <mergeCell ref="I80:I81"/>
    <mergeCell ref="I64:I65"/>
    <mergeCell ref="I72:I73"/>
    <mergeCell ref="I66:I67"/>
    <mergeCell ref="I78:I79"/>
    <mergeCell ref="I42:I43"/>
    <mergeCell ref="G38:G39"/>
    <mergeCell ref="I38:I39"/>
    <mergeCell ref="G30:G31"/>
    <mergeCell ref="I6:I7"/>
    <mergeCell ref="I12:I13"/>
    <mergeCell ref="I22:I23"/>
    <mergeCell ref="G6:G7"/>
    <mergeCell ref="G18:G19"/>
    <mergeCell ref="I18:I19"/>
    <mergeCell ref="G14:G15"/>
    <mergeCell ref="I14:I15"/>
    <mergeCell ref="G16:G17"/>
    <mergeCell ref="I16:I17"/>
    <mergeCell ref="I28:I29"/>
    <mergeCell ref="I10:I11"/>
    <mergeCell ref="I26:I27"/>
    <mergeCell ref="B106:B107"/>
    <mergeCell ref="B60:B61"/>
    <mergeCell ref="G60:G61"/>
    <mergeCell ref="G12:G13"/>
    <mergeCell ref="G40:G41"/>
    <mergeCell ref="B34:B35"/>
    <mergeCell ref="B38:B39"/>
    <mergeCell ref="B98:B99"/>
    <mergeCell ref="G98:G99"/>
    <mergeCell ref="A106:A107"/>
    <mergeCell ref="G106:G107"/>
    <mergeCell ref="B102:B103"/>
    <mergeCell ref="B104:B105"/>
    <mergeCell ref="A102:A103"/>
    <mergeCell ref="G102:G103"/>
    <mergeCell ref="A104:A105"/>
    <mergeCell ref="G104:G105"/>
    <mergeCell ref="A94:A95"/>
    <mergeCell ref="B94:B95"/>
    <mergeCell ref="G94:G95"/>
    <mergeCell ref="A100:A101"/>
    <mergeCell ref="B100:B101"/>
    <mergeCell ref="G100:G101"/>
    <mergeCell ref="A96:A97"/>
    <mergeCell ref="B96:B97"/>
    <mergeCell ref="G96:G97"/>
    <mergeCell ref="A98:A99"/>
    <mergeCell ref="A90:A91"/>
    <mergeCell ref="B20:B21"/>
    <mergeCell ref="G20:G21"/>
    <mergeCell ref="A92:A93"/>
    <mergeCell ref="B92:B93"/>
    <mergeCell ref="G92:G93"/>
    <mergeCell ref="B26:B27"/>
    <mergeCell ref="B42:B43"/>
    <mergeCell ref="G42:G43"/>
    <mergeCell ref="G26:G27"/>
    <mergeCell ref="A8:A9"/>
    <mergeCell ref="B8:B9"/>
    <mergeCell ref="G8:G9"/>
    <mergeCell ref="A88:A89"/>
    <mergeCell ref="B62:B63"/>
    <mergeCell ref="G62:G63"/>
    <mergeCell ref="A14:A15"/>
    <mergeCell ref="B14:B15"/>
    <mergeCell ref="B16:B17"/>
    <mergeCell ref="B74:B75"/>
    <mergeCell ref="A86:A87"/>
    <mergeCell ref="B48:B49"/>
    <mergeCell ref="G48:G49"/>
    <mergeCell ref="A66:A67"/>
    <mergeCell ref="B66:B67"/>
    <mergeCell ref="G66:G67"/>
    <mergeCell ref="G80:G81"/>
    <mergeCell ref="G74:G75"/>
    <mergeCell ref="B58:B59"/>
    <mergeCell ref="G58:G59"/>
    <mergeCell ref="A2:I2"/>
    <mergeCell ref="B56:B57"/>
    <mergeCell ref="A40:A41"/>
    <mergeCell ref="A56:A57"/>
    <mergeCell ref="A28:A29"/>
    <mergeCell ref="B40:B41"/>
    <mergeCell ref="B6:B7"/>
    <mergeCell ref="A6:A7"/>
    <mergeCell ref="A34:A35"/>
    <mergeCell ref="A54:A55"/>
    <mergeCell ref="B52:B53"/>
    <mergeCell ref="A46:A47"/>
    <mergeCell ref="A50:A51"/>
    <mergeCell ref="B76:B77"/>
    <mergeCell ref="A72:A73"/>
    <mergeCell ref="A68:A69"/>
    <mergeCell ref="B68:B69"/>
    <mergeCell ref="A62:A63"/>
    <mergeCell ref="B44:B45"/>
    <mergeCell ref="B64:B65"/>
    <mergeCell ref="G64:G65"/>
    <mergeCell ref="G44:G45"/>
    <mergeCell ref="G56:G57"/>
    <mergeCell ref="B54:B55"/>
    <mergeCell ref="G52:G53"/>
    <mergeCell ref="B46:B47"/>
    <mergeCell ref="G46:G47"/>
    <mergeCell ref="B50:B51"/>
    <mergeCell ref="A10:A11"/>
    <mergeCell ref="A30:A31"/>
    <mergeCell ref="B30:B31"/>
    <mergeCell ref="A12:A13"/>
    <mergeCell ref="B12:B13"/>
    <mergeCell ref="A22:A23"/>
    <mergeCell ref="B28:B29"/>
    <mergeCell ref="B22:B23"/>
    <mergeCell ref="A18:A19"/>
    <mergeCell ref="B18:B19"/>
    <mergeCell ref="A4:A5"/>
    <mergeCell ref="B72:B73"/>
    <mergeCell ref="G72:G73"/>
    <mergeCell ref="A80:A81"/>
    <mergeCell ref="A70:A71"/>
    <mergeCell ref="A76:A77"/>
    <mergeCell ref="B70:B71"/>
    <mergeCell ref="B4:B5"/>
    <mergeCell ref="G70:G71"/>
    <mergeCell ref="B10:B11"/>
    <mergeCell ref="A108:A109"/>
    <mergeCell ref="B108:B109"/>
    <mergeCell ref="G108:G109"/>
    <mergeCell ref="A110:A111"/>
    <mergeCell ref="B110:B111"/>
    <mergeCell ref="G110:G111"/>
    <mergeCell ref="A112:A113"/>
    <mergeCell ref="B112:B113"/>
    <mergeCell ref="G112:G113"/>
    <mergeCell ref="A114:A115"/>
    <mergeCell ref="B114:B115"/>
    <mergeCell ref="G114:G115"/>
    <mergeCell ref="G122:G123"/>
    <mergeCell ref="A116:A117"/>
    <mergeCell ref="B116:B117"/>
    <mergeCell ref="G116:G117"/>
    <mergeCell ref="A118:A119"/>
    <mergeCell ref="B118:B119"/>
    <mergeCell ref="G118:G119"/>
    <mergeCell ref="A1:I1"/>
    <mergeCell ref="A124:A125"/>
    <mergeCell ref="B124:B125"/>
    <mergeCell ref="G124:G125"/>
    <mergeCell ref="A120:A121"/>
    <mergeCell ref="B120:B121"/>
    <mergeCell ref="G120:G121"/>
    <mergeCell ref="A122:A123"/>
    <mergeCell ref="B122:B123"/>
    <mergeCell ref="B80:B81"/>
    <mergeCell ref="G4:G5"/>
    <mergeCell ref="I4:I5"/>
    <mergeCell ref="G76:G77"/>
    <mergeCell ref="G10:G11"/>
    <mergeCell ref="G54:G55"/>
    <mergeCell ref="G34:G35"/>
    <mergeCell ref="G22:G23"/>
    <mergeCell ref="G28:G29"/>
    <mergeCell ref="I30:I31"/>
    <mergeCell ref="I70:I71"/>
    <mergeCell ref="I60:I61"/>
    <mergeCell ref="I56:I57"/>
    <mergeCell ref="I54:I55"/>
    <mergeCell ref="I58:I59"/>
    <mergeCell ref="I8:I9"/>
    <mergeCell ref="A82:A83"/>
    <mergeCell ref="A84:A85"/>
    <mergeCell ref="B24:B25"/>
    <mergeCell ref="G24:G25"/>
    <mergeCell ref="I24:I25"/>
    <mergeCell ref="A74:A75"/>
    <mergeCell ref="G50:G51"/>
    <mergeCell ref="I50:I51"/>
    <mergeCell ref="B78:B79"/>
    <mergeCell ref="I20:I21"/>
    <mergeCell ref="A20:A21"/>
    <mergeCell ref="A24:A25"/>
    <mergeCell ref="A48:A49"/>
    <mergeCell ref="I34:I35"/>
    <mergeCell ref="I40:I41"/>
    <mergeCell ref="I44:I45"/>
    <mergeCell ref="A36:A37"/>
    <mergeCell ref="I46:I47"/>
    <mergeCell ref="I48:I49"/>
    <mergeCell ref="G78:G79"/>
    <mergeCell ref="B36:B37"/>
    <mergeCell ref="G36:G37"/>
    <mergeCell ref="I36:I37"/>
    <mergeCell ref="I62:I63"/>
    <mergeCell ref="G68:G69"/>
    <mergeCell ref="I68:I69"/>
    <mergeCell ref="I76:I77"/>
    <mergeCell ref="I74:I75"/>
    <mergeCell ref="I52:I53"/>
  </mergeCells>
  <printOptions/>
  <pageMargins left="0.1968503937007874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zoomScale="110" zoomScaleNormal="110" workbookViewId="0" topLeftCell="A1">
      <selection activeCell="A1" sqref="A1:I1"/>
    </sheetView>
  </sheetViews>
  <sheetFormatPr defaultColWidth="9.00390625" defaultRowHeight="12.75"/>
  <cols>
    <col min="1" max="1" width="5.125" style="6" bestFit="1" customWidth="1"/>
    <col min="2" max="2" width="12.00390625" style="6" bestFit="1" customWidth="1"/>
    <col min="3" max="3" width="32.625" style="1" bestFit="1" customWidth="1"/>
    <col min="4" max="5" width="8.75390625" style="6" customWidth="1"/>
    <col min="6" max="6" width="8.25390625" style="6" bestFit="1" customWidth="1"/>
    <col min="7" max="7" width="7.625" style="6" bestFit="1" customWidth="1"/>
    <col min="8" max="8" width="6.25390625" style="6" bestFit="1" customWidth="1"/>
    <col min="9" max="9" width="9.875" style="12" bestFit="1" customWidth="1"/>
    <col min="10" max="16384" width="9.125" style="1" customWidth="1"/>
  </cols>
  <sheetData>
    <row r="1" spans="1:9" ht="36" customHeight="1">
      <c r="A1" s="387" t="s">
        <v>30</v>
      </c>
      <c r="B1" s="387"/>
      <c r="C1" s="387"/>
      <c r="D1" s="387"/>
      <c r="E1" s="387"/>
      <c r="F1" s="387"/>
      <c r="G1" s="387"/>
      <c r="H1" s="387"/>
      <c r="I1" s="387"/>
    </row>
    <row r="2" spans="1:9" ht="32.25" customHeight="1">
      <c r="A2" s="391" t="s">
        <v>472</v>
      </c>
      <c r="B2" s="391"/>
      <c r="C2" s="391"/>
      <c r="D2" s="391"/>
      <c r="E2" s="391"/>
      <c r="F2" s="391"/>
      <c r="G2" s="391"/>
      <c r="H2" s="391"/>
      <c r="I2" s="391"/>
    </row>
    <row r="3" spans="1:9" s="28" customFormat="1" ht="18" customHeight="1">
      <c r="A3" s="63" t="s">
        <v>0</v>
      </c>
      <c r="B3" s="63" t="s">
        <v>11</v>
      </c>
      <c r="C3" s="63" t="s">
        <v>14</v>
      </c>
      <c r="D3" s="63" t="s">
        <v>1</v>
      </c>
      <c r="E3" s="63" t="s">
        <v>12</v>
      </c>
      <c r="F3" s="63" t="s">
        <v>3</v>
      </c>
      <c r="G3" s="63" t="s">
        <v>13</v>
      </c>
      <c r="H3" s="64" t="s">
        <v>4</v>
      </c>
      <c r="I3" s="63" t="s">
        <v>15</v>
      </c>
    </row>
    <row r="4" spans="1:9" s="24" customFormat="1" ht="24" customHeight="1">
      <c r="A4" s="373">
        <v>1</v>
      </c>
      <c r="B4" s="374" t="s">
        <v>70</v>
      </c>
      <c r="C4" s="95" t="s">
        <v>71</v>
      </c>
      <c r="D4" s="102">
        <v>291</v>
      </c>
      <c r="E4" s="102">
        <v>104</v>
      </c>
      <c r="F4" s="102">
        <f>SUM(D4:E4)</f>
        <v>395</v>
      </c>
      <c r="G4" s="375">
        <f>SUM(F4:F5)</f>
        <v>790</v>
      </c>
      <c r="H4" s="102">
        <v>15</v>
      </c>
      <c r="I4" s="373">
        <v>8</v>
      </c>
    </row>
    <row r="5" spans="1:13" s="24" customFormat="1" ht="24" customHeight="1">
      <c r="A5" s="373"/>
      <c r="B5" s="374"/>
      <c r="C5" s="96" t="s">
        <v>72</v>
      </c>
      <c r="D5" s="104">
        <v>270</v>
      </c>
      <c r="E5" s="104">
        <v>125</v>
      </c>
      <c r="F5" s="104">
        <f>SUM(D5:E5)</f>
        <v>395</v>
      </c>
      <c r="G5" s="375"/>
      <c r="H5" s="104">
        <v>13</v>
      </c>
      <c r="I5" s="373"/>
      <c r="L5" s="127"/>
      <c r="M5" s="127"/>
    </row>
    <row r="6" spans="1:9" s="84" customFormat="1" ht="24" customHeight="1">
      <c r="A6" s="384">
        <v>2</v>
      </c>
      <c r="B6" s="385" t="s">
        <v>179</v>
      </c>
      <c r="C6" s="97" t="s">
        <v>138</v>
      </c>
      <c r="D6" s="103">
        <v>271</v>
      </c>
      <c r="E6" s="103">
        <v>110</v>
      </c>
      <c r="F6" s="103">
        <f>SUM(D6:E6)</f>
        <v>381</v>
      </c>
      <c r="G6" s="386">
        <f>SUM(F6:F7)</f>
        <v>708</v>
      </c>
      <c r="H6" s="103">
        <v>7</v>
      </c>
      <c r="I6" s="384">
        <v>3</v>
      </c>
    </row>
    <row r="7" spans="1:9" s="84" customFormat="1" ht="24" customHeight="1">
      <c r="A7" s="384"/>
      <c r="B7" s="385"/>
      <c r="C7" s="98" t="s">
        <v>180</v>
      </c>
      <c r="D7" s="105">
        <v>249</v>
      </c>
      <c r="E7" s="105">
        <v>78</v>
      </c>
      <c r="F7" s="105">
        <f>SUM(D7:E7)</f>
        <v>327</v>
      </c>
      <c r="G7" s="386"/>
      <c r="H7" s="105">
        <v>18</v>
      </c>
      <c r="I7" s="38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</sheetData>
  <mergeCells count="10">
    <mergeCell ref="B6:B7"/>
    <mergeCell ref="A1:I1"/>
    <mergeCell ref="A2:I2"/>
    <mergeCell ref="A4:A5"/>
    <mergeCell ref="B4:B5"/>
    <mergeCell ref="G4:G5"/>
    <mergeCell ref="I4:I5"/>
    <mergeCell ref="A6:A7"/>
    <mergeCell ref="G6:G7"/>
    <mergeCell ref="I6:I7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110" zoomScaleNormal="110" workbookViewId="0" topLeftCell="A1">
      <selection activeCell="A1" sqref="A1:I1"/>
    </sheetView>
  </sheetViews>
  <sheetFormatPr defaultColWidth="9.00390625" defaultRowHeight="12.75"/>
  <cols>
    <col min="1" max="1" width="4.625" style="6" bestFit="1" customWidth="1"/>
    <col min="2" max="2" width="21.125" style="6" bestFit="1" customWidth="1"/>
    <col min="3" max="3" width="32.625" style="1" bestFit="1" customWidth="1"/>
    <col min="4" max="4" width="7.75390625" style="6" customWidth="1"/>
    <col min="5" max="5" width="5.625" style="6" bestFit="1" customWidth="1"/>
    <col min="6" max="6" width="7.375" style="6" bestFit="1" customWidth="1"/>
    <col min="7" max="7" width="6.75390625" style="6" bestFit="1" customWidth="1"/>
    <col min="8" max="8" width="5.375" style="6" bestFit="1" customWidth="1"/>
    <col min="9" max="9" width="8.625" style="74" bestFit="1" customWidth="1"/>
    <col min="10" max="16384" width="9.125" style="1" customWidth="1"/>
  </cols>
  <sheetData>
    <row r="1" spans="1:9" ht="36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</row>
    <row r="2" spans="1:9" ht="32.25" customHeight="1">
      <c r="A2" s="391" t="s">
        <v>471</v>
      </c>
      <c r="B2" s="391"/>
      <c r="C2" s="391"/>
      <c r="D2" s="391"/>
      <c r="E2" s="391"/>
      <c r="F2" s="391"/>
      <c r="G2" s="391"/>
      <c r="H2" s="391"/>
      <c r="I2" s="391"/>
    </row>
    <row r="3" spans="1:9" s="143" customFormat="1" ht="30" customHeight="1">
      <c r="A3" s="141" t="s">
        <v>0</v>
      </c>
      <c r="B3" s="141" t="s">
        <v>11</v>
      </c>
      <c r="C3" s="141" t="s">
        <v>14</v>
      </c>
      <c r="D3" s="141" t="s">
        <v>1</v>
      </c>
      <c r="E3" s="141" t="s">
        <v>12</v>
      </c>
      <c r="F3" s="141" t="s">
        <v>3</v>
      </c>
      <c r="G3" s="141" t="s">
        <v>13</v>
      </c>
      <c r="H3" s="142" t="s">
        <v>4</v>
      </c>
      <c r="I3" s="141" t="s">
        <v>15</v>
      </c>
    </row>
    <row r="4" spans="1:9" s="143" customFormat="1" ht="30" customHeight="1">
      <c r="A4" s="373">
        <v>1</v>
      </c>
      <c r="B4" s="374" t="s">
        <v>417</v>
      </c>
      <c r="C4" s="95" t="s">
        <v>39</v>
      </c>
      <c r="D4" s="102">
        <v>315</v>
      </c>
      <c r="E4" s="102">
        <v>170</v>
      </c>
      <c r="F4" s="102">
        <f>SUM(D4:E4)</f>
        <v>485</v>
      </c>
      <c r="G4" s="375">
        <f>SUM(F4:F5)</f>
        <v>919</v>
      </c>
      <c r="H4" s="102">
        <v>5</v>
      </c>
      <c r="I4" s="373">
        <v>15</v>
      </c>
    </row>
    <row r="5" spans="1:9" s="143" customFormat="1" ht="30" customHeight="1">
      <c r="A5" s="373"/>
      <c r="B5" s="374"/>
      <c r="C5" s="96" t="s">
        <v>416</v>
      </c>
      <c r="D5" s="104">
        <v>295</v>
      </c>
      <c r="E5" s="104">
        <v>139</v>
      </c>
      <c r="F5" s="104">
        <f>SUM(D5:E5)</f>
        <v>434</v>
      </c>
      <c r="G5" s="375"/>
      <c r="H5" s="104">
        <v>8</v>
      </c>
      <c r="I5" s="373"/>
    </row>
    <row r="6" spans="1:9" s="185" customFormat="1" ht="30" customHeight="1">
      <c r="A6" s="384">
        <v>2</v>
      </c>
      <c r="B6" s="385" t="s">
        <v>306</v>
      </c>
      <c r="C6" s="97" t="s">
        <v>39</v>
      </c>
      <c r="D6" s="103">
        <v>305</v>
      </c>
      <c r="E6" s="103">
        <v>137</v>
      </c>
      <c r="F6" s="103">
        <f aca="true" t="shared" si="0" ref="F6:F11">SUM(D6:E6)</f>
        <v>442</v>
      </c>
      <c r="G6" s="386">
        <f>SUM(F6:F7)</f>
        <v>833</v>
      </c>
      <c r="H6" s="103">
        <v>4</v>
      </c>
      <c r="I6" s="384">
        <v>9</v>
      </c>
    </row>
    <row r="7" spans="1:9" s="185" customFormat="1" ht="30" customHeight="1">
      <c r="A7" s="384"/>
      <c r="B7" s="385"/>
      <c r="C7" s="98" t="s">
        <v>72</v>
      </c>
      <c r="D7" s="105">
        <v>283</v>
      </c>
      <c r="E7" s="105">
        <v>108</v>
      </c>
      <c r="F7" s="105">
        <f t="shared" si="0"/>
        <v>391</v>
      </c>
      <c r="G7" s="386"/>
      <c r="H7" s="105">
        <v>8</v>
      </c>
      <c r="I7" s="384"/>
    </row>
    <row r="8" spans="1:9" s="172" customFormat="1" ht="30" customHeight="1">
      <c r="A8" s="376">
        <v>3</v>
      </c>
      <c r="B8" s="377" t="s">
        <v>218</v>
      </c>
      <c r="C8" s="129" t="s">
        <v>39</v>
      </c>
      <c r="D8" s="106">
        <v>285</v>
      </c>
      <c r="E8" s="106">
        <v>133</v>
      </c>
      <c r="F8" s="106">
        <f t="shared" si="0"/>
        <v>418</v>
      </c>
      <c r="G8" s="378">
        <f>SUM(F8:F9)</f>
        <v>825</v>
      </c>
      <c r="H8" s="106">
        <v>4</v>
      </c>
      <c r="I8" s="376">
        <v>9</v>
      </c>
    </row>
    <row r="9" spans="1:9" s="172" customFormat="1" ht="30" customHeight="1">
      <c r="A9" s="376"/>
      <c r="B9" s="377"/>
      <c r="C9" s="130" t="s">
        <v>41</v>
      </c>
      <c r="D9" s="108">
        <v>300</v>
      </c>
      <c r="E9" s="108">
        <v>107</v>
      </c>
      <c r="F9" s="108">
        <f t="shared" si="0"/>
        <v>407</v>
      </c>
      <c r="G9" s="378"/>
      <c r="H9" s="108">
        <v>7</v>
      </c>
      <c r="I9" s="376"/>
    </row>
    <row r="10" spans="1:9" s="28" customFormat="1" ht="30" customHeight="1">
      <c r="A10" s="381">
        <v>4</v>
      </c>
      <c r="B10" s="379" t="s">
        <v>217</v>
      </c>
      <c r="C10" s="123" t="s">
        <v>74</v>
      </c>
      <c r="D10" s="107">
        <v>293</v>
      </c>
      <c r="E10" s="107">
        <v>143</v>
      </c>
      <c r="F10" s="107">
        <f t="shared" si="0"/>
        <v>436</v>
      </c>
      <c r="G10" s="380">
        <f>SUM(F10:F11)</f>
        <v>812</v>
      </c>
      <c r="H10" s="107">
        <v>8</v>
      </c>
      <c r="I10" s="381">
        <v>5</v>
      </c>
    </row>
    <row r="11" spans="1:9" s="28" customFormat="1" ht="30" customHeight="1">
      <c r="A11" s="381"/>
      <c r="B11" s="379"/>
      <c r="C11" s="124" t="s">
        <v>180</v>
      </c>
      <c r="D11" s="109">
        <v>254</v>
      </c>
      <c r="E11" s="109">
        <v>122</v>
      </c>
      <c r="F11" s="109">
        <f t="shared" si="0"/>
        <v>376</v>
      </c>
      <c r="G11" s="380"/>
      <c r="H11" s="109">
        <v>11</v>
      </c>
      <c r="I11" s="381"/>
    </row>
    <row r="12" spans="1:9" s="28" customFormat="1" ht="30" customHeight="1">
      <c r="A12" s="381">
        <v>5</v>
      </c>
      <c r="B12" s="379" t="s">
        <v>418</v>
      </c>
      <c r="C12" s="123" t="s">
        <v>41</v>
      </c>
      <c r="D12" s="107">
        <v>279</v>
      </c>
      <c r="E12" s="107">
        <v>125</v>
      </c>
      <c r="F12" s="107">
        <f>SUM(D12:E12)</f>
        <v>404</v>
      </c>
      <c r="G12" s="380">
        <f>SUM(F12:F13)</f>
        <v>795</v>
      </c>
      <c r="H12" s="107">
        <v>9</v>
      </c>
      <c r="I12" s="381">
        <v>9</v>
      </c>
    </row>
    <row r="13" spans="1:9" s="28" customFormat="1" ht="30" customHeight="1">
      <c r="A13" s="381"/>
      <c r="B13" s="379"/>
      <c r="C13" s="124" t="s">
        <v>238</v>
      </c>
      <c r="D13" s="109">
        <v>284</v>
      </c>
      <c r="E13" s="109">
        <v>107</v>
      </c>
      <c r="F13" s="109">
        <f>SUM(D13:E13)</f>
        <v>391</v>
      </c>
      <c r="G13" s="380"/>
      <c r="H13" s="109">
        <v>11</v>
      </c>
      <c r="I13" s="381"/>
    </row>
    <row r="14" spans="1:9" s="65" customFormat="1" ht="30" customHeight="1">
      <c r="A14" s="381">
        <v>6</v>
      </c>
      <c r="B14" s="379" t="s">
        <v>38</v>
      </c>
      <c r="C14" s="123" t="s">
        <v>40</v>
      </c>
      <c r="D14" s="107">
        <v>283</v>
      </c>
      <c r="E14" s="107">
        <v>119</v>
      </c>
      <c r="F14" s="107">
        <f aca="true" t="shared" si="1" ref="F14:F25">SUM(D14:E14)</f>
        <v>402</v>
      </c>
      <c r="G14" s="380">
        <f>SUM(F14:F15)</f>
        <v>795</v>
      </c>
      <c r="H14" s="107">
        <v>7</v>
      </c>
      <c r="I14" s="381">
        <v>3</v>
      </c>
    </row>
    <row r="15" spans="1:9" s="65" customFormat="1" ht="30" customHeight="1">
      <c r="A15" s="381"/>
      <c r="B15" s="379"/>
      <c r="C15" s="124" t="s">
        <v>41</v>
      </c>
      <c r="D15" s="109">
        <v>289</v>
      </c>
      <c r="E15" s="109">
        <v>104</v>
      </c>
      <c r="F15" s="109">
        <f t="shared" si="1"/>
        <v>393</v>
      </c>
      <c r="G15" s="380"/>
      <c r="H15" s="109">
        <v>7</v>
      </c>
      <c r="I15" s="381"/>
    </row>
    <row r="16" spans="1:9" s="72" customFormat="1" ht="30" customHeight="1">
      <c r="A16" s="381">
        <v>7</v>
      </c>
      <c r="B16" s="379" t="s">
        <v>305</v>
      </c>
      <c r="C16" s="123" t="s">
        <v>131</v>
      </c>
      <c r="D16" s="107">
        <v>260</v>
      </c>
      <c r="E16" s="107">
        <v>123</v>
      </c>
      <c r="F16" s="107">
        <f t="shared" si="1"/>
        <v>383</v>
      </c>
      <c r="G16" s="380">
        <f>SUM(F16:F17)</f>
        <v>775</v>
      </c>
      <c r="H16" s="107">
        <v>3</v>
      </c>
      <c r="I16" s="381">
        <v>6</v>
      </c>
    </row>
    <row r="17" spans="1:9" s="72" customFormat="1" ht="30" customHeight="1">
      <c r="A17" s="381"/>
      <c r="B17" s="379"/>
      <c r="C17" s="124" t="s">
        <v>72</v>
      </c>
      <c r="D17" s="109">
        <v>269</v>
      </c>
      <c r="E17" s="109">
        <v>123</v>
      </c>
      <c r="F17" s="109">
        <f t="shared" si="1"/>
        <v>392</v>
      </c>
      <c r="G17" s="380"/>
      <c r="H17" s="109">
        <v>7</v>
      </c>
      <c r="I17" s="381"/>
    </row>
    <row r="18" spans="1:9" s="72" customFormat="1" ht="30" customHeight="1">
      <c r="A18" s="381">
        <v>8</v>
      </c>
      <c r="B18" s="379" t="s">
        <v>213</v>
      </c>
      <c r="C18" s="123" t="s">
        <v>180</v>
      </c>
      <c r="D18" s="107">
        <v>267</v>
      </c>
      <c r="E18" s="107">
        <v>90</v>
      </c>
      <c r="F18" s="107">
        <f t="shared" si="1"/>
        <v>357</v>
      </c>
      <c r="G18" s="380">
        <f>SUM(F18:F19)</f>
        <v>768</v>
      </c>
      <c r="H18" s="107">
        <v>12</v>
      </c>
      <c r="I18" s="381">
        <v>6</v>
      </c>
    </row>
    <row r="19" spans="1:9" s="72" customFormat="1" ht="30" customHeight="1">
      <c r="A19" s="381"/>
      <c r="B19" s="379"/>
      <c r="C19" s="124" t="s">
        <v>74</v>
      </c>
      <c r="D19" s="109">
        <v>289</v>
      </c>
      <c r="E19" s="109">
        <v>122</v>
      </c>
      <c r="F19" s="109">
        <f t="shared" si="1"/>
        <v>411</v>
      </c>
      <c r="G19" s="380"/>
      <c r="H19" s="109">
        <v>9</v>
      </c>
      <c r="I19" s="381"/>
    </row>
    <row r="20" spans="1:9" s="72" customFormat="1" ht="30" customHeight="1">
      <c r="A20" s="381">
        <v>9</v>
      </c>
      <c r="B20" s="379" t="s">
        <v>212</v>
      </c>
      <c r="C20" s="123" t="s">
        <v>134</v>
      </c>
      <c r="D20" s="107">
        <v>274</v>
      </c>
      <c r="E20" s="107">
        <v>94</v>
      </c>
      <c r="F20" s="107">
        <f t="shared" si="1"/>
        <v>368</v>
      </c>
      <c r="G20" s="380">
        <f>SUM(F20:F21)</f>
        <v>713</v>
      </c>
      <c r="H20" s="107">
        <v>12</v>
      </c>
      <c r="I20" s="381">
        <v>4</v>
      </c>
    </row>
    <row r="21" spans="1:9" s="72" customFormat="1" ht="30" customHeight="1">
      <c r="A21" s="381"/>
      <c r="B21" s="379"/>
      <c r="C21" s="124" t="s">
        <v>214</v>
      </c>
      <c r="D21" s="109">
        <v>249</v>
      </c>
      <c r="E21" s="109">
        <v>96</v>
      </c>
      <c r="F21" s="109">
        <f t="shared" si="1"/>
        <v>345</v>
      </c>
      <c r="G21" s="380"/>
      <c r="H21" s="109">
        <v>14</v>
      </c>
      <c r="I21" s="381"/>
    </row>
    <row r="22" spans="1:9" s="65" customFormat="1" ht="30" customHeight="1">
      <c r="A22" s="381">
        <v>10</v>
      </c>
      <c r="B22" s="379" t="s">
        <v>48</v>
      </c>
      <c r="C22" s="123" t="s">
        <v>87</v>
      </c>
      <c r="D22" s="107">
        <v>260</v>
      </c>
      <c r="E22" s="107">
        <v>96</v>
      </c>
      <c r="F22" s="107">
        <f t="shared" si="1"/>
        <v>356</v>
      </c>
      <c r="G22" s="380">
        <f>SUM(F22:F23)</f>
        <v>653</v>
      </c>
      <c r="H22" s="107">
        <v>19</v>
      </c>
      <c r="I22" s="381">
        <v>6</v>
      </c>
    </row>
    <row r="23" spans="1:9" s="65" customFormat="1" ht="30" customHeight="1">
      <c r="A23" s="381"/>
      <c r="B23" s="379"/>
      <c r="C23" s="124" t="s">
        <v>94</v>
      </c>
      <c r="D23" s="109">
        <v>228</v>
      </c>
      <c r="E23" s="109">
        <v>69</v>
      </c>
      <c r="F23" s="109">
        <f t="shared" si="1"/>
        <v>297</v>
      </c>
      <c r="G23" s="380"/>
      <c r="H23" s="109">
        <v>23</v>
      </c>
      <c r="I23" s="381"/>
    </row>
    <row r="24" spans="1:9" s="65" customFormat="1" ht="30" customHeight="1">
      <c r="A24" s="381">
        <v>11</v>
      </c>
      <c r="B24" s="379" t="s">
        <v>47</v>
      </c>
      <c r="C24" s="123" t="s">
        <v>89</v>
      </c>
      <c r="D24" s="107">
        <v>264</v>
      </c>
      <c r="E24" s="107">
        <v>84</v>
      </c>
      <c r="F24" s="107">
        <f t="shared" si="1"/>
        <v>348</v>
      </c>
      <c r="G24" s="380">
        <f>SUM(F24:F25)</f>
        <v>648</v>
      </c>
      <c r="H24" s="107">
        <v>22</v>
      </c>
      <c r="I24" s="381">
        <v>7</v>
      </c>
    </row>
    <row r="25" spans="1:9" s="65" customFormat="1" ht="30" customHeight="1">
      <c r="A25" s="381"/>
      <c r="B25" s="379"/>
      <c r="C25" s="124" t="s">
        <v>94</v>
      </c>
      <c r="D25" s="109">
        <v>213</v>
      </c>
      <c r="E25" s="109">
        <v>87</v>
      </c>
      <c r="F25" s="109">
        <f t="shared" si="1"/>
        <v>300</v>
      </c>
      <c r="G25" s="380"/>
      <c r="H25" s="109">
        <v>14</v>
      </c>
      <c r="I25" s="381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</sheetData>
  <mergeCells count="46">
    <mergeCell ref="A6:A7"/>
    <mergeCell ref="B6:B7"/>
    <mergeCell ref="G6:G7"/>
    <mergeCell ref="I6:I7"/>
    <mergeCell ref="A16:A17"/>
    <mergeCell ref="B16:B17"/>
    <mergeCell ref="G16:G17"/>
    <mergeCell ref="A22:A23"/>
    <mergeCell ref="A18:A19"/>
    <mergeCell ref="B18:B19"/>
    <mergeCell ref="G18:G19"/>
    <mergeCell ref="A24:A25"/>
    <mergeCell ref="B22:B23"/>
    <mergeCell ref="G22:G23"/>
    <mergeCell ref="A20:A21"/>
    <mergeCell ref="A1:I1"/>
    <mergeCell ref="A2:I2"/>
    <mergeCell ref="A14:A15"/>
    <mergeCell ref="B14:B15"/>
    <mergeCell ref="G14:G15"/>
    <mergeCell ref="I14:I15"/>
    <mergeCell ref="A10:A11"/>
    <mergeCell ref="B10:B11"/>
    <mergeCell ref="G10:G11"/>
    <mergeCell ref="I10:I11"/>
    <mergeCell ref="I20:I21"/>
    <mergeCell ref="I16:I17"/>
    <mergeCell ref="I18:I19"/>
    <mergeCell ref="B24:B25"/>
    <mergeCell ref="G24:G25"/>
    <mergeCell ref="I22:I23"/>
    <mergeCell ref="I24:I25"/>
    <mergeCell ref="B20:B21"/>
    <mergeCell ref="G20:G21"/>
    <mergeCell ref="A8:A9"/>
    <mergeCell ref="B8:B9"/>
    <mergeCell ref="G8:G9"/>
    <mergeCell ref="I8:I9"/>
    <mergeCell ref="A4:A5"/>
    <mergeCell ref="B4:B5"/>
    <mergeCell ref="G4:G5"/>
    <mergeCell ref="I4:I5"/>
    <mergeCell ref="A12:A13"/>
    <mergeCell ref="B12:B13"/>
    <mergeCell ref="G12:G13"/>
    <mergeCell ref="I12:I13"/>
  </mergeCells>
  <printOptions/>
  <pageMargins left="0.1968503937007874" right="0" top="0.1968503937007874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9"/>
  <sheetViews>
    <sheetView showGridLines="0" zoomScale="110" zoomScaleNormal="110" workbookViewId="0" topLeftCell="A1">
      <selection activeCell="A1" sqref="A1:J1"/>
    </sheetView>
  </sheetViews>
  <sheetFormatPr defaultColWidth="9.00390625" defaultRowHeight="12.75"/>
  <cols>
    <col min="1" max="1" width="5.375" style="6" bestFit="1" customWidth="1"/>
    <col min="2" max="2" width="20.75390625" style="6" bestFit="1" customWidth="1"/>
    <col min="3" max="3" width="32.625" style="61" bestFit="1" customWidth="1"/>
    <col min="4" max="5" width="8.75390625" style="6" customWidth="1"/>
    <col min="6" max="6" width="8.875" style="6" bestFit="1" customWidth="1"/>
    <col min="7" max="7" width="6.625" style="6" bestFit="1" customWidth="1"/>
    <col min="8" max="8" width="4.125" style="2" bestFit="1" customWidth="1"/>
    <col min="9" max="9" width="2.75390625" style="2" bestFit="1" customWidth="1"/>
    <col min="10" max="10" width="2.875" style="2" bestFit="1" customWidth="1"/>
    <col min="11" max="16384" width="9.125" style="1" customWidth="1"/>
  </cols>
  <sheetData>
    <row r="1" spans="1:10" ht="30" customHeight="1">
      <c r="A1" s="382" t="s">
        <v>30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24" customHeight="1">
      <c r="A2" s="358" t="s">
        <v>567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s="286" customFormat="1" ht="15">
      <c r="A3" s="357" t="s">
        <v>0</v>
      </c>
      <c r="B3" s="357" t="s">
        <v>10</v>
      </c>
      <c r="C3" s="357" t="s">
        <v>14</v>
      </c>
      <c r="D3" s="357" t="s">
        <v>1</v>
      </c>
      <c r="E3" s="357" t="s">
        <v>12</v>
      </c>
      <c r="F3" s="357" t="s">
        <v>3</v>
      </c>
      <c r="G3" s="357" t="s">
        <v>4</v>
      </c>
      <c r="H3" s="357" t="s">
        <v>15</v>
      </c>
      <c r="I3" s="357"/>
      <c r="J3" s="357"/>
    </row>
    <row r="4" spans="1:10" s="286" customFormat="1" ht="15">
      <c r="A4" s="371"/>
      <c r="B4" s="371"/>
      <c r="C4" s="371"/>
      <c r="D4" s="371"/>
      <c r="E4" s="371"/>
      <c r="F4" s="371"/>
      <c r="G4" s="371"/>
      <c r="H4" s="263" t="s">
        <v>17</v>
      </c>
      <c r="I4" s="287" t="s">
        <v>16</v>
      </c>
      <c r="J4" s="288" t="s">
        <v>18</v>
      </c>
    </row>
    <row r="5" spans="1:11" s="62" customFormat="1" ht="22.5">
      <c r="A5" s="24">
        <v>1</v>
      </c>
      <c r="B5" s="110" t="s">
        <v>417</v>
      </c>
      <c r="C5" s="86" t="s">
        <v>39</v>
      </c>
      <c r="D5" s="24">
        <v>315</v>
      </c>
      <c r="E5" s="24">
        <v>170</v>
      </c>
      <c r="F5" s="55">
        <f aca="true" t="shared" si="0" ref="F5:F36">SUM(D5:E5)</f>
        <v>485</v>
      </c>
      <c r="G5" s="24">
        <v>5</v>
      </c>
      <c r="H5" s="30">
        <v>4</v>
      </c>
      <c r="I5" s="30" t="s">
        <v>16</v>
      </c>
      <c r="J5" s="30">
        <v>5</v>
      </c>
      <c r="K5" s="50"/>
    </row>
    <row r="6" spans="1:10" s="17" customFormat="1" ht="22.5">
      <c r="A6" s="25">
        <v>2</v>
      </c>
      <c r="B6" s="48" t="s">
        <v>97</v>
      </c>
      <c r="C6" s="111" t="s">
        <v>83</v>
      </c>
      <c r="D6" s="25">
        <v>326</v>
      </c>
      <c r="E6" s="25">
        <v>126</v>
      </c>
      <c r="F6" s="56">
        <f t="shared" si="0"/>
        <v>452</v>
      </c>
      <c r="G6" s="25">
        <v>8</v>
      </c>
      <c r="H6" s="32">
        <v>9</v>
      </c>
      <c r="I6" s="32" t="s">
        <v>16</v>
      </c>
      <c r="J6" s="32">
        <v>1</v>
      </c>
    </row>
    <row r="7" spans="1:10" s="81" customFormat="1" ht="22.5">
      <c r="A7" s="20">
        <v>3</v>
      </c>
      <c r="B7" s="49" t="s">
        <v>417</v>
      </c>
      <c r="C7" s="92" t="s">
        <v>75</v>
      </c>
      <c r="D7" s="20">
        <v>309</v>
      </c>
      <c r="E7" s="20">
        <v>139</v>
      </c>
      <c r="F7" s="57">
        <f t="shared" si="0"/>
        <v>448</v>
      </c>
      <c r="G7" s="20">
        <v>6</v>
      </c>
      <c r="H7" s="34">
        <v>5</v>
      </c>
      <c r="I7" s="34" t="s">
        <v>16</v>
      </c>
      <c r="J7" s="34">
        <v>0</v>
      </c>
    </row>
    <row r="8" spans="1:10" s="4" customFormat="1" ht="22.5">
      <c r="A8" s="15">
        <v>4</v>
      </c>
      <c r="B8" s="93" t="s">
        <v>145</v>
      </c>
      <c r="C8" s="87" t="s">
        <v>147</v>
      </c>
      <c r="D8" s="15">
        <v>307</v>
      </c>
      <c r="E8" s="15">
        <v>139</v>
      </c>
      <c r="F8" s="58">
        <f t="shared" si="0"/>
        <v>446</v>
      </c>
      <c r="G8" s="15">
        <v>5</v>
      </c>
      <c r="H8" s="42">
        <v>2</v>
      </c>
      <c r="I8" s="42" t="s">
        <v>16</v>
      </c>
      <c r="J8" s="42">
        <v>1</v>
      </c>
    </row>
    <row r="9" spans="1:10" s="4" customFormat="1" ht="22.5">
      <c r="A9" s="15">
        <v>5</v>
      </c>
      <c r="B9" s="93" t="s">
        <v>306</v>
      </c>
      <c r="C9" s="87" t="s">
        <v>39</v>
      </c>
      <c r="D9" s="42">
        <v>305</v>
      </c>
      <c r="E9" s="42">
        <v>137</v>
      </c>
      <c r="F9" s="90">
        <f t="shared" si="0"/>
        <v>442</v>
      </c>
      <c r="G9" s="42">
        <v>4</v>
      </c>
      <c r="H9" s="42">
        <v>6</v>
      </c>
      <c r="I9" s="42" t="s">
        <v>16</v>
      </c>
      <c r="J9" s="42">
        <v>1</v>
      </c>
    </row>
    <row r="10" spans="1:10" s="4" customFormat="1" ht="22.5">
      <c r="A10" s="15">
        <v>6</v>
      </c>
      <c r="B10" s="93" t="s">
        <v>217</v>
      </c>
      <c r="C10" s="87" t="s">
        <v>74</v>
      </c>
      <c r="D10" s="15">
        <v>293</v>
      </c>
      <c r="E10" s="15">
        <v>143</v>
      </c>
      <c r="F10" s="58">
        <f t="shared" si="0"/>
        <v>436</v>
      </c>
      <c r="G10" s="15">
        <v>8</v>
      </c>
      <c r="H10" s="42">
        <v>1</v>
      </c>
      <c r="I10" s="42" t="s">
        <v>16</v>
      </c>
      <c r="J10" s="42">
        <v>3</v>
      </c>
    </row>
    <row r="11" spans="1:10" s="4" customFormat="1" ht="22.5">
      <c r="A11" s="15">
        <v>7</v>
      </c>
      <c r="B11" s="93" t="s">
        <v>145</v>
      </c>
      <c r="C11" s="87" t="s">
        <v>148</v>
      </c>
      <c r="D11" s="15">
        <v>307</v>
      </c>
      <c r="E11" s="15">
        <v>129</v>
      </c>
      <c r="F11" s="58">
        <f t="shared" si="0"/>
        <v>436</v>
      </c>
      <c r="G11" s="15">
        <v>5</v>
      </c>
      <c r="H11" s="42">
        <v>7</v>
      </c>
      <c r="I11" s="42" t="s">
        <v>16</v>
      </c>
      <c r="J11" s="42">
        <v>3</v>
      </c>
    </row>
    <row r="12" spans="1:10" s="4" customFormat="1" ht="22.5">
      <c r="A12" s="15">
        <v>8</v>
      </c>
      <c r="B12" s="93" t="s">
        <v>350</v>
      </c>
      <c r="C12" s="87" t="s">
        <v>74</v>
      </c>
      <c r="D12" s="42">
        <v>298</v>
      </c>
      <c r="E12" s="42">
        <v>137</v>
      </c>
      <c r="F12" s="90">
        <f t="shared" si="0"/>
        <v>435</v>
      </c>
      <c r="G12" s="42">
        <v>8</v>
      </c>
      <c r="H12" s="42">
        <v>6</v>
      </c>
      <c r="I12" s="42" t="s">
        <v>16</v>
      </c>
      <c r="J12" s="42">
        <v>2</v>
      </c>
    </row>
    <row r="13" spans="1:10" s="4" customFormat="1" ht="22.5">
      <c r="A13" s="15">
        <v>9</v>
      </c>
      <c r="B13" s="93" t="s">
        <v>417</v>
      </c>
      <c r="C13" s="87" t="s">
        <v>416</v>
      </c>
      <c r="D13" s="15">
        <v>295</v>
      </c>
      <c r="E13" s="15">
        <v>139</v>
      </c>
      <c r="F13" s="58">
        <f t="shared" si="0"/>
        <v>434</v>
      </c>
      <c r="G13" s="15">
        <v>8</v>
      </c>
      <c r="H13" s="42">
        <v>4</v>
      </c>
      <c r="I13" s="42" t="s">
        <v>16</v>
      </c>
      <c r="J13" s="42">
        <v>2</v>
      </c>
    </row>
    <row r="14" spans="1:10" s="4" customFormat="1" ht="22.5">
      <c r="A14" s="15">
        <v>10</v>
      </c>
      <c r="B14" s="85" t="s">
        <v>355</v>
      </c>
      <c r="C14" s="87" t="s">
        <v>83</v>
      </c>
      <c r="D14" s="15">
        <v>283</v>
      </c>
      <c r="E14" s="15">
        <v>149</v>
      </c>
      <c r="F14" s="90">
        <f t="shared" si="0"/>
        <v>432</v>
      </c>
      <c r="G14" s="42">
        <v>3</v>
      </c>
      <c r="H14" s="42">
        <v>3</v>
      </c>
      <c r="I14" s="42" t="s">
        <v>16</v>
      </c>
      <c r="J14" s="42">
        <v>0</v>
      </c>
    </row>
    <row r="15" spans="1:10" s="4" customFormat="1" ht="22.5">
      <c r="A15" s="15">
        <v>11</v>
      </c>
      <c r="B15" s="93" t="s">
        <v>350</v>
      </c>
      <c r="C15" s="87" t="s">
        <v>83</v>
      </c>
      <c r="D15" s="42">
        <v>290</v>
      </c>
      <c r="E15" s="42">
        <v>142</v>
      </c>
      <c r="F15" s="90">
        <f t="shared" si="0"/>
        <v>432</v>
      </c>
      <c r="G15" s="42">
        <v>4</v>
      </c>
      <c r="H15" s="42">
        <v>5</v>
      </c>
      <c r="I15" s="42" t="s">
        <v>16</v>
      </c>
      <c r="J15" s="42">
        <v>2</v>
      </c>
    </row>
    <row r="16" spans="1:10" s="4" customFormat="1" ht="22.5">
      <c r="A16" s="15">
        <v>12</v>
      </c>
      <c r="B16" s="93" t="s">
        <v>37</v>
      </c>
      <c r="C16" s="87" t="s">
        <v>40</v>
      </c>
      <c r="D16" s="15">
        <v>296</v>
      </c>
      <c r="E16" s="15">
        <v>131</v>
      </c>
      <c r="F16" s="58">
        <f t="shared" si="0"/>
        <v>427</v>
      </c>
      <c r="G16" s="15">
        <v>4</v>
      </c>
      <c r="H16" s="15">
        <v>5</v>
      </c>
      <c r="I16" s="15" t="s">
        <v>16</v>
      </c>
      <c r="J16" s="15">
        <v>1</v>
      </c>
    </row>
    <row r="17" spans="1:10" s="4" customFormat="1" ht="22.5">
      <c r="A17" s="15">
        <v>13</v>
      </c>
      <c r="B17" s="93" t="s">
        <v>97</v>
      </c>
      <c r="C17" s="87" t="s">
        <v>84</v>
      </c>
      <c r="D17" s="15">
        <v>310</v>
      </c>
      <c r="E17" s="15">
        <v>117</v>
      </c>
      <c r="F17" s="58">
        <f t="shared" si="0"/>
        <v>427</v>
      </c>
      <c r="G17" s="15">
        <v>14</v>
      </c>
      <c r="H17" s="42">
        <v>4</v>
      </c>
      <c r="I17" s="42" t="s">
        <v>16</v>
      </c>
      <c r="J17" s="42">
        <v>3</v>
      </c>
    </row>
    <row r="18" spans="1:10" s="4" customFormat="1" ht="22.5">
      <c r="A18" s="15">
        <v>14</v>
      </c>
      <c r="B18" s="93" t="s">
        <v>244</v>
      </c>
      <c r="C18" s="87" t="s">
        <v>83</v>
      </c>
      <c r="D18" s="15">
        <v>284</v>
      </c>
      <c r="E18" s="15">
        <v>142</v>
      </c>
      <c r="F18" s="58">
        <f t="shared" si="0"/>
        <v>426</v>
      </c>
      <c r="G18" s="42">
        <v>5</v>
      </c>
      <c r="H18" s="42">
        <v>4</v>
      </c>
      <c r="I18" s="42" t="s">
        <v>16</v>
      </c>
      <c r="J18" s="42">
        <v>3</v>
      </c>
    </row>
    <row r="19" spans="1:10" s="4" customFormat="1" ht="22.5">
      <c r="A19" s="15">
        <v>15</v>
      </c>
      <c r="B19" s="93" t="s">
        <v>184</v>
      </c>
      <c r="C19" s="87" t="s">
        <v>190</v>
      </c>
      <c r="D19" s="15">
        <v>290</v>
      </c>
      <c r="E19" s="15">
        <v>132</v>
      </c>
      <c r="F19" s="58">
        <f t="shared" si="0"/>
        <v>422</v>
      </c>
      <c r="G19" s="15">
        <v>7</v>
      </c>
      <c r="H19" s="42">
        <v>1</v>
      </c>
      <c r="I19" s="42" t="s">
        <v>16</v>
      </c>
      <c r="J19" s="42">
        <v>1</v>
      </c>
    </row>
    <row r="20" spans="1:10" s="4" customFormat="1" ht="22.5">
      <c r="A20" s="15">
        <v>16</v>
      </c>
      <c r="B20" s="93" t="s">
        <v>308</v>
      </c>
      <c r="C20" s="87" t="s">
        <v>131</v>
      </c>
      <c r="D20" s="42">
        <v>277</v>
      </c>
      <c r="E20" s="42">
        <v>143</v>
      </c>
      <c r="F20" s="90">
        <f t="shared" si="0"/>
        <v>420</v>
      </c>
      <c r="G20" s="42">
        <v>6</v>
      </c>
      <c r="H20" s="42">
        <v>4</v>
      </c>
      <c r="I20" s="42" t="s">
        <v>16</v>
      </c>
      <c r="J20" s="42">
        <v>3</v>
      </c>
    </row>
    <row r="21" spans="1:10" s="4" customFormat="1" ht="22.5">
      <c r="A21" s="15">
        <v>17</v>
      </c>
      <c r="B21" s="93" t="s">
        <v>139</v>
      </c>
      <c r="C21" s="87" t="s">
        <v>39</v>
      </c>
      <c r="D21" s="15">
        <v>296</v>
      </c>
      <c r="E21" s="15">
        <v>124</v>
      </c>
      <c r="F21" s="58">
        <f t="shared" si="0"/>
        <v>420</v>
      </c>
      <c r="G21" s="15">
        <v>3</v>
      </c>
      <c r="H21" s="42">
        <v>5</v>
      </c>
      <c r="I21" s="42" t="s">
        <v>16</v>
      </c>
      <c r="J21" s="42">
        <v>1</v>
      </c>
    </row>
    <row r="22" spans="1:10" s="4" customFormat="1" ht="22.5">
      <c r="A22" s="15">
        <v>18</v>
      </c>
      <c r="B22" s="93" t="s">
        <v>73</v>
      </c>
      <c r="C22" s="87" t="s">
        <v>74</v>
      </c>
      <c r="D22" s="15">
        <v>290</v>
      </c>
      <c r="E22" s="15">
        <v>129</v>
      </c>
      <c r="F22" s="58">
        <f t="shared" si="0"/>
        <v>419</v>
      </c>
      <c r="G22" s="15">
        <v>8</v>
      </c>
      <c r="H22" s="42">
        <v>4</v>
      </c>
      <c r="I22" s="42" t="s">
        <v>16</v>
      </c>
      <c r="J22" s="42">
        <v>1</v>
      </c>
    </row>
    <row r="23" spans="1:10" s="4" customFormat="1" ht="22.5">
      <c r="A23" s="15">
        <v>19</v>
      </c>
      <c r="B23" s="93" t="s">
        <v>218</v>
      </c>
      <c r="C23" s="87" t="s">
        <v>39</v>
      </c>
      <c r="D23" s="15">
        <v>285</v>
      </c>
      <c r="E23" s="15">
        <v>133</v>
      </c>
      <c r="F23" s="58">
        <f t="shared" si="0"/>
        <v>418</v>
      </c>
      <c r="G23" s="15">
        <v>4</v>
      </c>
      <c r="H23" s="42">
        <v>3</v>
      </c>
      <c r="I23" s="42" t="s">
        <v>16</v>
      </c>
      <c r="J23" s="42">
        <v>2</v>
      </c>
    </row>
    <row r="24" spans="1:10" s="4" customFormat="1" ht="22.5">
      <c r="A24" s="15">
        <v>20</v>
      </c>
      <c r="B24" s="93" t="s">
        <v>139</v>
      </c>
      <c r="C24" s="87" t="s">
        <v>140</v>
      </c>
      <c r="D24" s="15">
        <v>301</v>
      </c>
      <c r="E24" s="15">
        <v>115</v>
      </c>
      <c r="F24" s="58">
        <f t="shared" si="0"/>
        <v>416</v>
      </c>
      <c r="G24" s="15">
        <v>8</v>
      </c>
      <c r="H24" s="42">
        <v>5</v>
      </c>
      <c r="I24" s="42" t="s">
        <v>16</v>
      </c>
      <c r="J24" s="42">
        <v>1</v>
      </c>
    </row>
    <row r="25" spans="1:10" s="4" customFormat="1" ht="22.5">
      <c r="A25" s="15">
        <v>21</v>
      </c>
      <c r="B25" s="93" t="s">
        <v>419</v>
      </c>
      <c r="C25" s="89" t="s">
        <v>312</v>
      </c>
      <c r="D25" s="15">
        <v>306</v>
      </c>
      <c r="E25" s="15">
        <v>108</v>
      </c>
      <c r="F25" s="58">
        <f t="shared" si="0"/>
        <v>414</v>
      </c>
      <c r="G25" s="15">
        <v>4</v>
      </c>
      <c r="H25" s="42">
        <v>6</v>
      </c>
      <c r="I25" s="42" t="s">
        <v>16</v>
      </c>
      <c r="J25" s="42">
        <v>1</v>
      </c>
    </row>
    <row r="26" spans="1:10" s="4" customFormat="1" ht="22.5">
      <c r="A26" s="15">
        <v>22</v>
      </c>
      <c r="B26" s="93" t="s">
        <v>213</v>
      </c>
      <c r="C26" s="87" t="s">
        <v>74</v>
      </c>
      <c r="D26" s="15">
        <v>289</v>
      </c>
      <c r="E26" s="15">
        <v>122</v>
      </c>
      <c r="F26" s="58">
        <f t="shared" si="0"/>
        <v>411</v>
      </c>
      <c r="G26" s="15">
        <v>9</v>
      </c>
      <c r="H26" s="42">
        <v>4</v>
      </c>
      <c r="I26" s="42" t="s">
        <v>16</v>
      </c>
      <c r="J26" s="42">
        <v>1</v>
      </c>
    </row>
    <row r="27" spans="1:10" s="4" customFormat="1" ht="22.5">
      <c r="A27" s="15">
        <v>23</v>
      </c>
      <c r="B27" s="93" t="s">
        <v>348</v>
      </c>
      <c r="C27" s="87" t="s">
        <v>68</v>
      </c>
      <c r="D27" s="15">
        <v>279</v>
      </c>
      <c r="E27" s="15">
        <v>131</v>
      </c>
      <c r="F27" s="58">
        <f t="shared" si="0"/>
        <v>410</v>
      </c>
      <c r="G27" s="15">
        <v>7</v>
      </c>
      <c r="H27" s="42">
        <v>2</v>
      </c>
      <c r="I27" s="42" t="s">
        <v>16</v>
      </c>
      <c r="J27" s="42">
        <v>1</v>
      </c>
    </row>
    <row r="28" spans="1:10" s="4" customFormat="1" ht="22.5">
      <c r="A28" s="15">
        <v>24</v>
      </c>
      <c r="B28" s="93" t="s">
        <v>308</v>
      </c>
      <c r="C28" s="87" t="s">
        <v>133</v>
      </c>
      <c r="D28" s="42">
        <v>298</v>
      </c>
      <c r="E28" s="42">
        <v>110</v>
      </c>
      <c r="F28" s="90">
        <f t="shared" si="0"/>
        <v>408</v>
      </c>
      <c r="G28" s="42">
        <v>9</v>
      </c>
      <c r="H28" s="42">
        <v>3</v>
      </c>
      <c r="I28" s="42" t="s">
        <v>16</v>
      </c>
      <c r="J28" s="42">
        <v>0</v>
      </c>
    </row>
    <row r="29" spans="1:10" s="4" customFormat="1" ht="22.5">
      <c r="A29" s="15">
        <v>25</v>
      </c>
      <c r="B29" s="93" t="s">
        <v>146</v>
      </c>
      <c r="C29" s="87" t="s">
        <v>149</v>
      </c>
      <c r="D29" s="15">
        <v>278</v>
      </c>
      <c r="E29" s="15">
        <v>129</v>
      </c>
      <c r="F29" s="58">
        <f t="shared" si="0"/>
        <v>407</v>
      </c>
      <c r="G29" s="15">
        <v>11</v>
      </c>
      <c r="H29" s="42">
        <v>4</v>
      </c>
      <c r="I29" s="42" t="s">
        <v>16</v>
      </c>
      <c r="J29" s="42">
        <v>1</v>
      </c>
    </row>
    <row r="30" spans="1:10" s="4" customFormat="1" ht="22.5">
      <c r="A30" s="15">
        <v>26</v>
      </c>
      <c r="B30" s="93" t="s">
        <v>218</v>
      </c>
      <c r="C30" s="87" t="s">
        <v>41</v>
      </c>
      <c r="D30" s="15">
        <v>300</v>
      </c>
      <c r="E30" s="15">
        <v>107</v>
      </c>
      <c r="F30" s="58">
        <f t="shared" si="0"/>
        <v>407</v>
      </c>
      <c r="G30" s="15">
        <v>7</v>
      </c>
      <c r="H30" s="42">
        <v>3</v>
      </c>
      <c r="I30" s="42" t="s">
        <v>16</v>
      </c>
      <c r="J30" s="42">
        <v>1</v>
      </c>
    </row>
    <row r="31" spans="1:10" s="4" customFormat="1" ht="22.5">
      <c r="A31" s="15">
        <v>27</v>
      </c>
      <c r="B31" s="93" t="s">
        <v>184</v>
      </c>
      <c r="C31" s="87" t="s">
        <v>191</v>
      </c>
      <c r="D31" s="15">
        <v>272</v>
      </c>
      <c r="E31" s="15">
        <v>134</v>
      </c>
      <c r="F31" s="58">
        <f t="shared" si="0"/>
        <v>406</v>
      </c>
      <c r="G31" s="15">
        <v>7</v>
      </c>
      <c r="H31" s="42">
        <v>3</v>
      </c>
      <c r="I31" s="42" t="s">
        <v>16</v>
      </c>
      <c r="J31" s="42">
        <v>2</v>
      </c>
    </row>
    <row r="32" spans="1:10" s="4" customFormat="1" ht="22.5">
      <c r="A32" s="15">
        <v>28</v>
      </c>
      <c r="B32" s="93" t="s">
        <v>361</v>
      </c>
      <c r="C32" s="89" t="s">
        <v>363</v>
      </c>
      <c r="D32" s="42">
        <v>289</v>
      </c>
      <c r="E32" s="42">
        <v>117</v>
      </c>
      <c r="F32" s="90">
        <f t="shared" si="0"/>
        <v>406</v>
      </c>
      <c r="G32" s="42">
        <v>12</v>
      </c>
      <c r="H32" s="42">
        <v>4</v>
      </c>
      <c r="I32" s="42" t="s">
        <v>16</v>
      </c>
      <c r="J32" s="42">
        <v>1</v>
      </c>
    </row>
    <row r="33" spans="1:10" s="4" customFormat="1" ht="22.5">
      <c r="A33" s="15">
        <v>29</v>
      </c>
      <c r="B33" s="93" t="s">
        <v>361</v>
      </c>
      <c r="C33" s="89" t="s">
        <v>362</v>
      </c>
      <c r="D33" s="42">
        <v>271</v>
      </c>
      <c r="E33" s="42">
        <v>133</v>
      </c>
      <c r="F33" s="90">
        <f t="shared" si="0"/>
        <v>404</v>
      </c>
      <c r="G33" s="42">
        <v>13</v>
      </c>
      <c r="H33" s="42">
        <v>1</v>
      </c>
      <c r="I33" s="42" t="s">
        <v>16</v>
      </c>
      <c r="J33" s="42">
        <v>1</v>
      </c>
    </row>
    <row r="34" spans="1:10" s="4" customFormat="1" ht="22.5">
      <c r="A34" s="15">
        <v>30</v>
      </c>
      <c r="B34" s="93" t="s">
        <v>418</v>
      </c>
      <c r="C34" s="89" t="s">
        <v>41</v>
      </c>
      <c r="D34" s="15">
        <v>279</v>
      </c>
      <c r="E34" s="15">
        <v>125</v>
      </c>
      <c r="F34" s="58">
        <f t="shared" si="0"/>
        <v>404</v>
      </c>
      <c r="G34" s="15">
        <v>9</v>
      </c>
      <c r="H34" s="42">
        <v>4</v>
      </c>
      <c r="I34" s="42" t="s">
        <v>16</v>
      </c>
      <c r="J34" s="42">
        <v>1</v>
      </c>
    </row>
    <row r="35" spans="1:10" s="4" customFormat="1" ht="22.5">
      <c r="A35" s="15">
        <v>31</v>
      </c>
      <c r="B35" s="93" t="s">
        <v>77</v>
      </c>
      <c r="C35" s="87" t="s">
        <v>79</v>
      </c>
      <c r="D35" s="15">
        <v>274</v>
      </c>
      <c r="E35" s="15">
        <v>129</v>
      </c>
      <c r="F35" s="58">
        <f t="shared" si="0"/>
        <v>403</v>
      </c>
      <c r="G35" s="15">
        <v>4</v>
      </c>
      <c r="H35" s="42">
        <v>3</v>
      </c>
      <c r="I35" s="42" t="s">
        <v>16</v>
      </c>
      <c r="J35" s="42">
        <v>1</v>
      </c>
    </row>
    <row r="36" spans="1:10" s="4" customFormat="1" ht="22.5">
      <c r="A36" s="15">
        <v>32</v>
      </c>
      <c r="B36" s="93" t="s">
        <v>243</v>
      </c>
      <c r="C36" s="87" t="s">
        <v>84</v>
      </c>
      <c r="D36" s="15">
        <v>288</v>
      </c>
      <c r="E36" s="15">
        <v>115</v>
      </c>
      <c r="F36" s="58">
        <f t="shared" si="0"/>
        <v>403</v>
      </c>
      <c r="G36" s="42">
        <v>7</v>
      </c>
      <c r="H36" s="42">
        <v>2</v>
      </c>
      <c r="I36" s="42" t="s">
        <v>16</v>
      </c>
      <c r="J36" s="42">
        <v>0</v>
      </c>
    </row>
    <row r="37" spans="1:10" s="4" customFormat="1" ht="22.5">
      <c r="A37" s="15">
        <v>33</v>
      </c>
      <c r="B37" s="93" t="s">
        <v>38</v>
      </c>
      <c r="C37" s="87" t="s">
        <v>40</v>
      </c>
      <c r="D37" s="15">
        <v>283</v>
      </c>
      <c r="E37" s="15">
        <v>119</v>
      </c>
      <c r="F37" s="58">
        <f aca="true" t="shared" si="1" ref="F37:F68">SUM(D37:E37)</f>
        <v>402</v>
      </c>
      <c r="G37" s="15">
        <v>7</v>
      </c>
      <c r="H37" s="15">
        <v>2</v>
      </c>
      <c r="I37" s="15" t="s">
        <v>16</v>
      </c>
      <c r="J37" s="15">
        <v>0</v>
      </c>
    </row>
    <row r="38" spans="1:10" s="4" customFormat="1" ht="22.5">
      <c r="A38" s="15">
        <v>34</v>
      </c>
      <c r="B38" s="93" t="s">
        <v>37</v>
      </c>
      <c r="C38" s="87" t="s">
        <v>39</v>
      </c>
      <c r="D38" s="15">
        <v>299</v>
      </c>
      <c r="E38" s="15">
        <v>103</v>
      </c>
      <c r="F38" s="58">
        <f t="shared" si="1"/>
        <v>402</v>
      </c>
      <c r="G38" s="15">
        <v>12</v>
      </c>
      <c r="H38" s="15">
        <v>4</v>
      </c>
      <c r="I38" s="15" t="s">
        <v>16</v>
      </c>
      <c r="J38" s="15">
        <v>0</v>
      </c>
    </row>
    <row r="39" spans="1:10" s="4" customFormat="1" ht="22.5">
      <c r="A39" s="15">
        <v>35</v>
      </c>
      <c r="B39" s="85" t="s">
        <v>100</v>
      </c>
      <c r="C39" s="87" t="s">
        <v>68</v>
      </c>
      <c r="D39" s="15">
        <v>304</v>
      </c>
      <c r="E39" s="15">
        <v>97</v>
      </c>
      <c r="F39" s="58">
        <f t="shared" si="1"/>
        <v>401</v>
      </c>
      <c r="G39" s="15">
        <v>15</v>
      </c>
      <c r="H39" s="42">
        <v>8</v>
      </c>
      <c r="I39" s="42" t="s">
        <v>16</v>
      </c>
      <c r="J39" s="42">
        <v>0</v>
      </c>
    </row>
    <row r="40" spans="1:10" s="4" customFormat="1" ht="22.5">
      <c r="A40" s="15">
        <v>36</v>
      </c>
      <c r="B40" s="93" t="s">
        <v>141</v>
      </c>
      <c r="C40" s="87" t="s">
        <v>133</v>
      </c>
      <c r="D40" s="15">
        <v>274</v>
      </c>
      <c r="E40" s="15">
        <v>123</v>
      </c>
      <c r="F40" s="58">
        <f t="shared" si="1"/>
        <v>397</v>
      </c>
      <c r="G40" s="15">
        <v>6</v>
      </c>
      <c r="H40" s="42">
        <v>2</v>
      </c>
      <c r="I40" s="42" t="s">
        <v>16</v>
      </c>
      <c r="J40" s="42">
        <v>0</v>
      </c>
    </row>
    <row r="41" spans="1:10" s="4" customFormat="1" ht="22.5">
      <c r="A41" s="15">
        <v>37</v>
      </c>
      <c r="B41" s="93" t="s">
        <v>309</v>
      </c>
      <c r="C41" s="124" t="s">
        <v>86</v>
      </c>
      <c r="D41" s="42">
        <v>264</v>
      </c>
      <c r="E41" s="42">
        <v>131</v>
      </c>
      <c r="F41" s="90">
        <f t="shared" si="1"/>
        <v>395</v>
      </c>
      <c r="G41" s="42">
        <v>8</v>
      </c>
      <c r="H41" s="42">
        <v>2</v>
      </c>
      <c r="I41" s="42" t="s">
        <v>16</v>
      </c>
      <c r="J41" s="42">
        <v>0</v>
      </c>
    </row>
    <row r="42" spans="1:10" s="4" customFormat="1" ht="22.5">
      <c r="A42" s="15">
        <v>38</v>
      </c>
      <c r="B42" s="93" t="s">
        <v>99</v>
      </c>
      <c r="C42" s="87" t="s">
        <v>82</v>
      </c>
      <c r="D42" s="15">
        <v>265</v>
      </c>
      <c r="E42" s="15">
        <v>130</v>
      </c>
      <c r="F42" s="58">
        <f t="shared" si="1"/>
        <v>395</v>
      </c>
      <c r="G42" s="15">
        <v>7</v>
      </c>
      <c r="H42" s="42">
        <v>3</v>
      </c>
      <c r="I42" s="42" t="s">
        <v>16</v>
      </c>
      <c r="J42" s="42">
        <v>1</v>
      </c>
    </row>
    <row r="43" spans="1:10" s="4" customFormat="1" ht="22.5">
      <c r="A43" s="15">
        <v>39</v>
      </c>
      <c r="B43" s="93" t="s">
        <v>70</v>
      </c>
      <c r="C43" s="87" t="s">
        <v>72</v>
      </c>
      <c r="D43" s="15">
        <v>270</v>
      </c>
      <c r="E43" s="15">
        <v>125</v>
      </c>
      <c r="F43" s="58">
        <f t="shared" si="1"/>
        <v>395</v>
      </c>
      <c r="G43" s="15">
        <v>13</v>
      </c>
      <c r="H43" s="42">
        <v>2</v>
      </c>
      <c r="I43" s="42" t="s">
        <v>16</v>
      </c>
      <c r="J43" s="42">
        <v>2</v>
      </c>
    </row>
    <row r="44" spans="1:10" s="4" customFormat="1" ht="22.5">
      <c r="A44" s="15">
        <v>40</v>
      </c>
      <c r="B44" s="93" t="s">
        <v>155</v>
      </c>
      <c r="C44" s="87" t="s">
        <v>68</v>
      </c>
      <c r="D44" s="15">
        <v>272</v>
      </c>
      <c r="E44" s="15">
        <v>123</v>
      </c>
      <c r="F44" s="58">
        <f t="shared" si="1"/>
        <v>395</v>
      </c>
      <c r="G44" s="15">
        <v>14</v>
      </c>
      <c r="H44" s="42">
        <v>2</v>
      </c>
      <c r="I44" s="42" t="s">
        <v>16</v>
      </c>
      <c r="J44" s="42">
        <v>2</v>
      </c>
    </row>
    <row r="45" spans="1:10" s="4" customFormat="1" ht="22.5">
      <c r="A45" s="15">
        <v>41</v>
      </c>
      <c r="B45" s="93" t="s">
        <v>103</v>
      </c>
      <c r="C45" s="87" t="s">
        <v>88</v>
      </c>
      <c r="D45" s="15">
        <v>274</v>
      </c>
      <c r="E45" s="15">
        <v>121</v>
      </c>
      <c r="F45" s="58">
        <f t="shared" si="1"/>
        <v>395</v>
      </c>
      <c r="G45" s="15">
        <v>12</v>
      </c>
      <c r="H45" s="42">
        <v>7</v>
      </c>
      <c r="I45" s="42" t="s">
        <v>16</v>
      </c>
      <c r="J45" s="42">
        <v>2</v>
      </c>
    </row>
    <row r="46" spans="1:10" s="4" customFormat="1" ht="22.5">
      <c r="A46" s="15">
        <v>42</v>
      </c>
      <c r="B46" s="93" t="s">
        <v>70</v>
      </c>
      <c r="C46" s="87" t="s">
        <v>71</v>
      </c>
      <c r="D46" s="15">
        <v>291</v>
      </c>
      <c r="E46" s="15">
        <v>104</v>
      </c>
      <c r="F46" s="58">
        <f t="shared" si="1"/>
        <v>395</v>
      </c>
      <c r="G46" s="15">
        <v>15</v>
      </c>
      <c r="H46" s="42">
        <v>4</v>
      </c>
      <c r="I46" s="42" t="s">
        <v>16</v>
      </c>
      <c r="J46" s="42">
        <v>0</v>
      </c>
    </row>
    <row r="47" spans="1:10" s="4" customFormat="1" ht="22.5">
      <c r="A47" s="15">
        <v>43</v>
      </c>
      <c r="B47" s="93" t="s">
        <v>356</v>
      </c>
      <c r="C47" s="89" t="s">
        <v>359</v>
      </c>
      <c r="D47" s="42">
        <v>268</v>
      </c>
      <c r="E47" s="42">
        <v>125</v>
      </c>
      <c r="F47" s="90">
        <f t="shared" si="1"/>
        <v>393</v>
      </c>
      <c r="G47" s="42">
        <v>5</v>
      </c>
      <c r="H47" s="42">
        <v>0</v>
      </c>
      <c r="I47" s="42" t="s">
        <v>16</v>
      </c>
      <c r="J47" s="42">
        <v>2</v>
      </c>
    </row>
    <row r="48" spans="1:10" s="4" customFormat="1" ht="22.5">
      <c r="A48" s="15">
        <v>44</v>
      </c>
      <c r="B48" s="85" t="s">
        <v>38</v>
      </c>
      <c r="C48" s="87" t="s">
        <v>41</v>
      </c>
      <c r="D48" s="15">
        <v>289</v>
      </c>
      <c r="E48" s="15">
        <v>104</v>
      </c>
      <c r="F48" s="58">
        <f t="shared" si="1"/>
        <v>393</v>
      </c>
      <c r="G48" s="15">
        <v>7</v>
      </c>
      <c r="H48" s="15">
        <v>1</v>
      </c>
      <c r="I48" s="15" t="s">
        <v>16</v>
      </c>
      <c r="J48" s="15">
        <v>0</v>
      </c>
    </row>
    <row r="49" spans="1:10" s="4" customFormat="1" ht="22.5">
      <c r="A49" s="15">
        <v>45</v>
      </c>
      <c r="B49" s="93" t="s">
        <v>305</v>
      </c>
      <c r="C49" s="87" t="s">
        <v>72</v>
      </c>
      <c r="D49" s="15">
        <v>269</v>
      </c>
      <c r="E49" s="15">
        <v>123</v>
      </c>
      <c r="F49" s="58">
        <f t="shared" si="1"/>
        <v>392</v>
      </c>
      <c r="G49" s="15">
        <v>7</v>
      </c>
      <c r="H49" s="42">
        <v>3</v>
      </c>
      <c r="I49" s="42" t="s">
        <v>16</v>
      </c>
      <c r="J49" s="42">
        <v>0</v>
      </c>
    </row>
    <row r="50" spans="1:10" s="4" customFormat="1" ht="22.5">
      <c r="A50" s="15">
        <v>46</v>
      </c>
      <c r="B50" s="93" t="s">
        <v>306</v>
      </c>
      <c r="C50" s="87" t="s">
        <v>72</v>
      </c>
      <c r="D50" s="42">
        <v>283</v>
      </c>
      <c r="E50" s="42">
        <v>108</v>
      </c>
      <c r="F50" s="90">
        <f t="shared" si="1"/>
        <v>391</v>
      </c>
      <c r="G50" s="42">
        <v>8</v>
      </c>
      <c r="H50" s="42">
        <v>2</v>
      </c>
      <c r="I50" s="42" t="s">
        <v>16</v>
      </c>
      <c r="J50" s="42">
        <v>0</v>
      </c>
    </row>
    <row r="51" spans="1:10" s="4" customFormat="1" ht="22.5">
      <c r="A51" s="15">
        <v>47</v>
      </c>
      <c r="B51" s="93" t="s">
        <v>418</v>
      </c>
      <c r="C51" s="89" t="s">
        <v>238</v>
      </c>
      <c r="D51" s="15">
        <v>284</v>
      </c>
      <c r="E51" s="15">
        <v>107</v>
      </c>
      <c r="F51" s="58">
        <f t="shared" si="1"/>
        <v>391</v>
      </c>
      <c r="G51" s="15">
        <v>11</v>
      </c>
      <c r="H51" s="42">
        <v>4</v>
      </c>
      <c r="I51" s="42" t="s">
        <v>16</v>
      </c>
      <c r="J51" s="42">
        <v>0</v>
      </c>
    </row>
    <row r="52" spans="1:10" s="4" customFormat="1" ht="22.5">
      <c r="A52" s="15">
        <v>48</v>
      </c>
      <c r="B52" s="93" t="s">
        <v>146</v>
      </c>
      <c r="C52" s="87" t="s">
        <v>150</v>
      </c>
      <c r="D52" s="15">
        <v>277</v>
      </c>
      <c r="E52" s="15">
        <v>113</v>
      </c>
      <c r="F52" s="58">
        <f t="shared" si="1"/>
        <v>390</v>
      </c>
      <c r="G52" s="15">
        <v>10</v>
      </c>
      <c r="H52" s="42">
        <v>4</v>
      </c>
      <c r="I52" s="42" t="s">
        <v>16</v>
      </c>
      <c r="J52" s="42">
        <v>0</v>
      </c>
    </row>
    <row r="53" spans="1:10" s="4" customFormat="1" ht="22.5">
      <c r="A53" s="15">
        <v>49</v>
      </c>
      <c r="B53" s="93" t="s">
        <v>101</v>
      </c>
      <c r="C53" s="87" t="s">
        <v>86</v>
      </c>
      <c r="D53" s="15">
        <v>257</v>
      </c>
      <c r="E53" s="15">
        <v>132</v>
      </c>
      <c r="F53" s="58">
        <f t="shared" si="1"/>
        <v>389</v>
      </c>
      <c r="G53" s="15">
        <v>5</v>
      </c>
      <c r="H53" s="42">
        <v>2</v>
      </c>
      <c r="I53" s="42" t="s">
        <v>16</v>
      </c>
      <c r="J53" s="42">
        <v>1</v>
      </c>
    </row>
    <row r="54" spans="1:10" s="4" customFormat="1" ht="22.5">
      <c r="A54" s="15">
        <v>50</v>
      </c>
      <c r="B54" s="93" t="s">
        <v>244</v>
      </c>
      <c r="C54" s="87" t="s">
        <v>90</v>
      </c>
      <c r="D54" s="15">
        <v>267</v>
      </c>
      <c r="E54" s="15">
        <v>121</v>
      </c>
      <c r="F54" s="58">
        <f t="shared" si="1"/>
        <v>388</v>
      </c>
      <c r="G54" s="42">
        <v>9</v>
      </c>
      <c r="H54" s="42">
        <v>1</v>
      </c>
      <c r="I54" s="42" t="s">
        <v>16</v>
      </c>
      <c r="J54" s="42">
        <v>1</v>
      </c>
    </row>
    <row r="55" spans="1:10" s="4" customFormat="1" ht="22.5">
      <c r="A55" s="15">
        <v>51</v>
      </c>
      <c r="B55" s="93" t="s">
        <v>77</v>
      </c>
      <c r="C55" s="87" t="s">
        <v>78</v>
      </c>
      <c r="D55" s="15">
        <v>281</v>
      </c>
      <c r="E55" s="15">
        <v>106</v>
      </c>
      <c r="F55" s="58">
        <f t="shared" si="1"/>
        <v>387</v>
      </c>
      <c r="G55" s="15">
        <v>11</v>
      </c>
      <c r="H55" s="42">
        <v>3</v>
      </c>
      <c r="I55" s="42" t="s">
        <v>16</v>
      </c>
      <c r="J55" s="42">
        <v>0</v>
      </c>
    </row>
    <row r="56" spans="1:10" s="4" customFormat="1" ht="22.5">
      <c r="A56" s="15">
        <v>52</v>
      </c>
      <c r="B56" s="93" t="s">
        <v>69</v>
      </c>
      <c r="C56" s="87" t="s">
        <v>93</v>
      </c>
      <c r="D56" s="15">
        <v>297</v>
      </c>
      <c r="E56" s="15">
        <v>90</v>
      </c>
      <c r="F56" s="58">
        <f t="shared" si="1"/>
        <v>387</v>
      </c>
      <c r="G56" s="15">
        <v>13</v>
      </c>
      <c r="H56" s="42">
        <v>8</v>
      </c>
      <c r="I56" s="42" t="s">
        <v>16</v>
      </c>
      <c r="J56" s="42">
        <v>2</v>
      </c>
    </row>
    <row r="57" spans="1:10" s="40" customFormat="1" ht="22.5">
      <c r="A57" s="15">
        <v>53</v>
      </c>
      <c r="B57" s="93" t="s">
        <v>357</v>
      </c>
      <c r="C57" s="89" t="s">
        <v>93</v>
      </c>
      <c r="D57" s="42">
        <v>294</v>
      </c>
      <c r="E57" s="42">
        <v>92</v>
      </c>
      <c r="F57" s="90">
        <f t="shared" si="1"/>
        <v>386</v>
      </c>
      <c r="G57" s="42">
        <v>11</v>
      </c>
      <c r="H57" s="42">
        <v>4</v>
      </c>
      <c r="I57" s="42" t="s">
        <v>16</v>
      </c>
      <c r="J57" s="42">
        <v>0</v>
      </c>
    </row>
    <row r="58" spans="1:10" s="40" customFormat="1" ht="22.5">
      <c r="A58" s="15">
        <v>54</v>
      </c>
      <c r="B58" s="93" t="s">
        <v>182</v>
      </c>
      <c r="C58" s="87" t="s">
        <v>68</v>
      </c>
      <c r="D58" s="15">
        <v>263</v>
      </c>
      <c r="E58" s="15">
        <v>122</v>
      </c>
      <c r="F58" s="58">
        <f t="shared" si="1"/>
        <v>385</v>
      </c>
      <c r="G58" s="15">
        <v>6</v>
      </c>
      <c r="H58" s="42">
        <v>3</v>
      </c>
      <c r="I58" s="42" t="s">
        <v>16</v>
      </c>
      <c r="J58" s="42">
        <v>1</v>
      </c>
    </row>
    <row r="59" spans="1:10" s="40" customFormat="1" ht="22.5">
      <c r="A59" s="15">
        <v>55</v>
      </c>
      <c r="B59" s="93" t="s">
        <v>73</v>
      </c>
      <c r="C59" s="87" t="s">
        <v>75</v>
      </c>
      <c r="D59" s="15">
        <v>263</v>
      </c>
      <c r="E59" s="15">
        <v>122</v>
      </c>
      <c r="F59" s="58">
        <f t="shared" si="1"/>
        <v>385</v>
      </c>
      <c r="G59" s="15">
        <v>14</v>
      </c>
      <c r="H59" s="42">
        <v>2</v>
      </c>
      <c r="I59" s="42" t="s">
        <v>16</v>
      </c>
      <c r="J59" s="42">
        <v>2</v>
      </c>
    </row>
    <row r="60" spans="1:10" s="40" customFormat="1" ht="22.5">
      <c r="A60" s="15">
        <v>56</v>
      </c>
      <c r="B60" s="93" t="s">
        <v>305</v>
      </c>
      <c r="C60" s="87" t="s">
        <v>131</v>
      </c>
      <c r="D60" s="15">
        <v>260</v>
      </c>
      <c r="E60" s="15">
        <v>123</v>
      </c>
      <c r="F60" s="58">
        <f t="shared" si="1"/>
        <v>383</v>
      </c>
      <c r="G60" s="15">
        <v>3</v>
      </c>
      <c r="H60" s="42">
        <v>3</v>
      </c>
      <c r="I60" s="42" t="s">
        <v>16</v>
      </c>
      <c r="J60" s="42">
        <v>0</v>
      </c>
    </row>
    <row r="61" spans="1:10" s="4" customFormat="1" ht="22.5">
      <c r="A61" s="15">
        <v>57</v>
      </c>
      <c r="B61" s="93" t="s">
        <v>155</v>
      </c>
      <c r="C61" s="87" t="s">
        <v>67</v>
      </c>
      <c r="D61" s="15">
        <v>274</v>
      </c>
      <c r="E61" s="15">
        <v>108</v>
      </c>
      <c r="F61" s="58">
        <f t="shared" si="1"/>
        <v>382</v>
      </c>
      <c r="G61" s="15">
        <v>11</v>
      </c>
      <c r="H61" s="42">
        <v>4</v>
      </c>
      <c r="I61" s="42" t="s">
        <v>16</v>
      </c>
      <c r="J61" s="42">
        <v>0</v>
      </c>
    </row>
    <row r="62" spans="1:10" s="4" customFormat="1" ht="22.5">
      <c r="A62" s="15">
        <v>58</v>
      </c>
      <c r="B62" s="93" t="s">
        <v>240</v>
      </c>
      <c r="C62" s="87" t="s">
        <v>82</v>
      </c>
      <c r="D62" s="15">
        <v>284</v>
      </c>
      <c r="E62" s="15">
        <v>98</v>
      </c>
      <c r="F62" s="58">
        <f t="shared" si="1"/>
        <v>382</v>
      </c>
      <c r="G62" s="42">
        <v>13</v>
      </c>
      <c r="H62" s="42">
        <v>2</v>
      </c>
      <c r="I62" s="42" t="s">
        <v>16</v>
      </c>
      <c r="J62" s="42">
        <v>1</v>
      </c>
    </row>
    <row r="63" spans="1:10" s="40" customFormat="1" ht="22.5">
      <c r="A63" s="15">
        <v>59</v>
      </c>
      <c r="B63" s="85" t="s">
        <v>179</v>
      </c>
      <c r="C63" s="87" t="s">
        <v>138</v>
      </c>
      <c r="D63" s="15">
        <v>271</v>
      </c>
      <c r="E63" s="15">
        <v>110</v>
      </c>
      <c r="F63" s="58">
        <f t="shared" si="1"/>
        <v>381</v>
      </c>
      <c r="G63" s="15">
        <v>7</v>
      </c>
      <c r="H63" s="42">
        <v>2</v>
      </c>
      <c r="I63" s="42" t="s">
        <v>16</v>
      </c>
      <c r="J63" s="42">
        <v>0</v>
      </c>
    </row>
    <row r="64" spans="1:10" s="40" customFormat="1" ht="22.5">
      <c r="A64" s="15">
        <v>60</v>
      </c>
      <c r="B64" s="93" t="s">
        <v>182</v>
      </c>
      <c r="C64" s="87" t="s">
        <v>67</v>
      </c>
      <c r="D64" s="15">
        <v>265</v>
      </c>
      <c r="E64" s="15">
        <v>114</v>
      </c>
      <c r="F64" s="58">
        <f t="shared" si="1"/>
        <v>379</v>
      </c>
      <c r="G64" s="15">
        <v>8</v>
      </c>
      <c r="H64" s="42">
        <v>3</v>
      </c>
      <c r="I64" s="42" t="s">
        <v>16</v>
      </c>
      <c r="J64" s="42">
        <v>0</v>
      </c>
    </row>
    <row r="65" spans="1:10" s="40" customFormat="1" ht="22.5">
      <c r="A65" s="15">
        <v>61</v>
      </c>
      <c r="B65" s="93" t="s">
        <v>102</v>
      </c>
      <c r="C65" s="87" t="s">
        <v>68</v>
      </c>
      <c r="D65" s="15">
        <v>254</v>
      </c>
      <c r="E65" s="15">
        <v>123</v>
      </c>
      <c r="F65" s="58">
        <f t="shared" si="1"/>
        <v>377</v>
      </c>
      <c r="G65" s="15">
        <v>8</v>
      </c>
      <c r="H65" s="42">
        <v>1</v>
      </c>
      <c r="I65" s="42" t="s">
        <v>16</v>
      </c>
      <c r="J65" s="42">
        <v>0</v>
      </c>
    </row>
    <row r="66" spans="1:10" s="40" customFormat="1" ht="22.5">
      <c r="A66" s="15">
        <v>62</v>
      </c>
      <c r="B66" s="93" t="s">
        <v>99</v>
      </c>
      <c r="C66" s="87" t="s">
        <v>81</v>
      </c>
      <c r="D66" s="15">
        <v>279</v>
      </c>
      <c r="E66" s="15">
        <v>98</v>
      </c>
      <c r="F66" s="58">
        <f t="shared" si="1"/>
        <v>377</v>
      </c>
      <c r="G66" s="15">
        <v>7</v>
      </c>
      <c r="H66" s="42">
        <v>2</v>
      </c>
      <c r="I66" s="42" t="s">
        <v>16</v>
      </c>
      <c r="J66" s="42">
        <v>0</v>
      </c>
    </row>
    <row r="67" spans="1:10" s="40" customFormat="1" ht="22.5">
      <c r="A67" s="15">
        <v>63</v>
      </c>
      <c r="B67" s="93" t="s">
        <v>217</v>
      </c>
      <c r="C67" s="87" t="s">
        <v>180</v>
      </c>
      <c r="D67" s="15">
        <v>254</v>
      </c>
      <c r="E67" s="15">
        <v>122</v>
      </c>
      <c r="F67" s="58">
        <f t="shared" si="1"/>
        <v>376</v>
      </c>
      <c r="G67" s="15">
        <v>11</v>
      </c>
      <c r="H67" s="42">
        <v>0</v>
      </c>
      <c r="I67" s="42" t="s">
        <v>16</v>
      </c>
      <c r="J67" s="42">
        <v>2</v>
      </c>
    </row>
    <row r="68" spans="1:10" s="40" customFormat="1" ht="22.5">
      <c r="A68" s="15">
        <v>64</v>
      </c>
      <c r="B68" s="93" t="s">
        <v>142</v>
      </c>
      <c r="C68" s="87" t="s">
        <v>143</v>
      </c>
      <c r="D68" s="15">
        <v>264</v>
      </c>
      <c r="E68" s="15">
        <v>112</v>
      </c>
      <c r="F68" s="58">
        <f t="shared" si="1"/>
        <v>376</v>
      </c>
      <c r="G68" s="15">
        <v>11</v>
      </c>
      <c r="H68" s="42">
        <v>1</v>
      </c>
      <c r="I68" s="42" t="s">
        <v>16</v>
      </c>
      <c r="J68" s="42">
        <v>0</v>
      </c>
    </row>
    <row r="69" spans="1:11" s="40" customFormat="1" ht="22.5">
      <c r="A69" s="15">
        <v>65</v>
      </c>
      <c r="B69" s="93" t="s">
        <v>185</v>
      </c>
      <c r="C69" s="87" t="s">
        <v>68</v>
      </c>
      <c r="D69" s="15">
        <v>275</v>
      </c>
      <c r="E69" s="15">
        <v>101</v>
      </c>
      <c r="F69" s="58">
        <f aca="true" t="shared" si="2" ref="F69:F100">SUM(D69:E69)</f>
        <v>376</v>
      </c>
      <c r="G69" s="15">
        <v>17</v>
      </c>
      <c r="H69" s="42">
        <v>2</v>
      </c>
      <c r="I69" s="42" t="s">
        <v>16</v>
      </c>
      <c r="J69" s="42">
        <v>1</v>
      </c>
      <c r="K69" s="38"/>
    </row>
    <row r="70" spans="1:11" s="40" customFormat="1" ht="22.5">
      <c r="A70" s="15">
        <v>66</v>
      </c>
      <c r="B70" s="93" t="s">
        <v>240</v>
      </c>
      <c r="C70" s="87" t="s">
        <v>85</v>
      </c>
      <c r="D70" s="15">
        <v>280</v>
      </c>
      <c r="E70" s="15">
        <v>96</v>
      </c>
      <c r="F70" s="58">
        <f t="shared" si="2"/>
        <v>376</v>
      </c>
      <c r="G70" s="42">
        <v>14</v>
      </c>
      <c r="H70" s="42">
        <v>2</v>
      </c>
      <c r="I70" s="42" t="s">
        <v>16</v>
      </c>
      <c r="J70" s="42">
        <v>0</v>
      </c>
      <c r="K70" s="38"/>
    </row>
    <row r="71" spans="1:10" s="40" customFormat="1" ht="22.5">
      <c r="A71" s="15">
        <v>67</v>
      </c>
      <c r="B71" s="93" t="s">
        <v>183</v>
      </c>
      <c r="C71" s="87" t="s">
        <v>188</v>
      </c>
      <c r="D71" s="15">
        <v>262</v>
      </c>
      <c r="E71" s="15">
        <v>113</v>
      </c>
      <c r="F71" s="58">
        <f t="shared" si="2"/>
        <v>375</v>
      </c>
      <c r="G71" s="15">
        <v>9</v>
      </c>
      <c r="H71" s="42">
        <v>1</v>
      </c>
      <c r="I71" s="42" t="s">
        <v>16</v>
      </c>
      <c r="J71" s="42">
        <v>0</v>
      </c>
    </row>
    <row r="72" spans="1:10" s="40" customFormat="1" ht="22.5">
      <c r="A72" s="15">
        <v>68</v>
      </c>
      <c r="B72" s="93" t="s">
        <v>151</v>
      </c>
      <c r="C72" s="87" t="s">
        <v>152</v>
      </c>
      <c r="D72" s="15">
        <v>258</v>
      </c>
      <c r="E72" s="15">
        <v>113</v>
      </c>
      <c r="F72" s="58">
        <f t="shared" si="2"/>
        <v>371</v>
      </c>
      <c r="G72" s="15">
        <v>11</v>
      </c>
      <c r="H72" s="42">
        <v>2</v>
      </c>
      <c r="I72" s="42" t="s">
        <v>16</v>
      </c>
      <c r="J72" s="42">
        <v>0</v>
      </c>
    </row>
    <row r="73" spans="1:10" s="40" customFormat="1" ht="22.5">
      <c r="A73" s="15">
        <v>69</v>
      </c>
      <c r="B73" s="93" t="s">
        <v>310</v>
      </c>
      <c r="C73" s="87" t="s">
        <v>66</v>
      </c>
      <c r="D73" s="42">
        <v>264</v>
      </c>
      <c r="E73" s="42">
        <v>106</v>
      </c>
      <c r="F73" s="90">
        <f t="shared" si="2"/>
        <v>370</v>
      </c>
      <c r="G73" s="42">
        <v>15</v>
      </c>
      <c r="H73" s="42">
        <v>3</v>
      </c>
      <c r="I73" s="42" t="s">
        <v>16</v>
      </c>
      <c r="J73" s="42">
        <v>1</v>
      </c>
    </row>
    <row r="74" spans="1:10" s="125" customFormat="1" ht="22.5">
      <c r="A74" s="15">
        <v>70</v>
      </c>
      <c r="B74" s="93" t="s">
        <v>101</v>
      </c>
      <c r="C74" s="87" t="s">
        <v>85</v>
      </c>
      <c r="D74" s="15">
        <v>272</v>
      </c>
      <c r="E74" s="15">
        <v>97</v>
      </c>
      <c r="F74" s="58">
        <f t="shared" si="2"/>
        <v>369</v>
      </c>
      <c r="G74" s="15">
        <v>9</v>
      </c>
      <c r="H74" s="42">
        <v>5</v>
      </c>
      <c r="I74" s="42" t="s">
        <v>16</v>
      </c>
      <c r="J74" s="42">
        <v>0</v>
      </c>
    </row>
    <row r="75" spans="1:10" s="125" customFormat="1" ht="22.5">
      <c r="A75" s="15">
        <v>71</v>
      </c>
      <c r="B75" s="85" t="s">
        <v>355</v>
      </c>
      <c r="C75" s="87" t="s">
        <v>84</v>
      </c>
      <c r="D75" s="15">
        <v>256</v>
      </c>
      <c r="E75" s="15">
        <v>112</v>
      </c>
      <c r="F75" s="90">
        <f t="shared" si="2"/>
        <v>368</v>
      </c>
      <c r="G75" s="42">
        <v>13</v>
      </c>
      <c r="H75" s="42">
        <v>1</v>
      </c>
      <c r="I75" s="42" t="s">
        <v>16</v>
      </c>
      <c r="J75" s="42">
        <v>2</v>
      </c>
    </row>
    <row r="76" spans="1:10" s="125" customFormat="1" ht="22.5">
      <c r="A76" s="15">
        <v>72</v>
      </c>
      <c r="B76" s="93" t="s">
        <v>212</v>
      </c>
      <c r="C76" s="87" t="s">
        <v>134</v>
      </c>
      <c r="D76" s="15">
        <v>274</v>
      </c>
      <c r="E76" s="15">
        <v>94</v>
      </c>
      <c r="F76" s="58">
        <f t="shared" si="2"/>
        <v>368</v>
      </c>
      <c r="G76" s="15">
        <v>12</v>
      </c>
      <c r="H76" s="42">
        <v>3</v>
      </c>
      <c r="I76" s="42" t="s">
        <v>16</v>
      </c>
      <c r="J76" s="42">
        <v>0</v>
      </c>
    </row>
    <row r="77" spans="1:10" s="125" customFormat="1" ht="22.5">
      <c r="A77" s="15">
        <v>73</v>
      </c>
      <c r="B77" s="93" t="s">
        <v>309</v>
      </c>
      <c r="C77" s="123" t="s">
        <v>82</v>
      </c>
      <c r="D77" s="42">
        <v>239</v>
      </c>
      <c r="E77" s="42">
        <v>126</v>
      </c>
      <c r="F77" s="90">
        <f t="shared" si="2"/>
        <v>365</v>
      </c>
      <c r="G77" s="42">
        <v>4</v>
      </c>
      <c r="H77" s="42">
        <v>2</v>
      </c>
      <c r="I77" s="42" t="s">
        <v>16</v>
      </c>
      <c r="J77" s="42">
        <v>2</v>
      </c>
    </row>
    <row r="78" spans="1:10" s="125" customFormat="1" ht="22.5">
      <c r="A78" s="15">
        <v>74</v>
      </c>
      <c r="B78" s="93" t="s">
        <v>348</v>
      </c>
      <c r="C78" s="87" t="s">
        <v>67</v>
      </c>
      <c r="D78" s="15">
        <v>251</v>
      </c>
      <c r="E78" s="15">
        <v>113</v>
      </c>
      <c r="F78" s="58">
        <f t="shared" si="2"/>
        <v>364</v>
      </c>
      <c r="G78" s="15">
        <v>7</v>
      </c>
      <c r="H78" s="42">
        <v>4</v>
      </c>
      <c r="I78" s="42" t="s">
        <v>16</v>
      </c>
      <c r="J78" s="42">
        <v>0</v>
      </c>
    </row>
    <row r="79" spans="1:10" s="125" customFormat="1" ht="22.5">
      <c r="A79" s="15">
        <v>75</v>
      </c>
      <c r="B79" s="93" t="s">
        <v>100</v>
      </c>
      <c r="C79" s="87" t="s">
        <v>67</v>
      </c>
      <c r="D79" s="15">
        <v>270</v>
      </c>
      <c r="E79" s="15">
        <v>93</v>
      </c>
      <c r="F79" s="58">
        <f t="shared" si="2"/>
        <v>363</v>
      </c>
      <c r="G79" s="15">
        <v>10</v>
      </c>
      <c r="H79" s="42">
        <v>5</v>
      </c>
      <c r="I79" s="42" t="s">
        <v>16</v>
      </c>
      <c r="J79" s="42">
        <v>0</v>
      </c>
    </row>
    <row r="80" spans="1:10" s="125" customFormat="1" ht="22.5">
      <c r="A80" s="15">
        <v>76</v>
      </c>
      <c r="B80" s="93" t="s">
        <v>351</v>
      </c>
      <c r="C80" s="89" t="s">
        <v>353</v>
      </c>
      <c r="D80" s="42">
        <v>269</v>
      </c>
      <c r="E80" s="42">
        <v>91</v>
      </c>
      <c r="F80" s="90">
        <f t="shared" si="2"/>
        <v>360</v>
      </c>
      <c r="G80" s="42">
        <v>12</v>
      </c>
      <c r="H80" s="42">
        <v>4</v>
      </c>
      <c r="I80" s="42" t="s">
        <v>16</v>
      </c>
      <c r="J80" s="42">
        <v>0</v>
      </c>
    </row>
    <row r="81" spans="1:10" s="125" customFormat="1" ht="22.5">
      <c r="A81" s="15">
        <v>77</v>
      </c>
      <c r="B81" s="93" t="s">
        <v>356</v>
      </c>
      <c r="C81" s="89" t="s">
        <v>358</v>
      </c>
      <c r="D81" s="42">
        <v>245</v>
      </c>
      <c r="E81" s="42">
        <v>113</v>
      </c>
      <c r="F81" s="90">
        <f t="shared" si="2"/>
        <v>358</v>
      </c>
      <c r="G81" s="42">
        <v>11</v>
      </c>
      <c r="H81" s="42">
        <v>0</v>
      </c>
      <c r="I81" s="42" t="s">
        <v>16</v>
      </c>
      <c r="J81" s="42">
        <v>0</v>
      </c>
    </row>
    <row r="82" spans="1:10" s="125" customFormat="1" ht="22.5">
      <c r="A82" s="15">
        <v>78</v>
      </c>
      <c r="B82" s="93" t="s">
        <v>215</v>
      </c>
      <c r="C82" s="87" t="s">
        <v>125</v>
      </c>
      <c r="D82" s="15">
        <v>269</v>
      </c>
      <c r="E82" s="15">
        <v>89</v>
      </c>
      <c r="F82" s="58">
        <f t="shared" si="2"/>
        <v>358</v>
      </c>
      <c r="G82" s="15">
        <v>11</v>
      </c>
      <c r="H82" s="42">
        <v>3</v>
      </c>
      <c r="I82" s="42" t="s">
        <v>16</v>
      </c>
      <c r="J82" s="42">
        <v>0</v>
      </c>
    </row>
    <row r="83" spans="1:10" s="125" customFormat="1" ht="22.5">
      <c r="A83" s="15">
        <v>79</v>
      </c>
      <c r="B83" s="93" t="s">
        <v>310</v>
      </c>
      <c r="C83" s="87" t="s">
        <v>64</v>
      </c>
      <c r="D83" s="42">
        <v>279</v>
      </c>
      <c r="E83" s="42">
        <v>79</v>
      </c>
      <c r="F83" s="90">
        <f t="shared" si="2"/>
        <v>358</v>
      </c>
      <c r="G83" s="42">
        <v>17</v>
      </c>
      <c r="H83" s="42">
        <v>1</v>
      </c>
      <c r="I83" s="42" t="s">
        <v>16</v>
      </c>
      <c r="J83" s="42">
        <v>0</v>
      </c>
    </row>
    <row r="84" spans="1:10" s="125" customFormat="1" ht="22.5">
      <c r="A84" s="15">
        <v>80</v>
      </c>
      <c r="B84" s="93" t="s">
        <v>151</v>
      </c>
      <c r="C84" s="87" t="s">
        <v>153</v>
      </c>
      <c r="D84" s="15">
        <v>244</v>
      </c>
      <c r="E84" s="15">
        <v>113</v>
      </c>
      <c r="F84" s="58">
        <f t="shared" si="2"/>
        <v>357</v>
      </c>
      <c r="G84" s="15">
        <v>14</v>
      </c>
      <c r="H84" s="42">
        <v>2</v>
      </c>
      <c r="I84" s="42" t="s">
        <v>16</v>
      </c>
      <c r="J84" s="42">
        <v>0</v>
      </c>
    </row>
    <row r="85" spans="1:10" s="125" customFormat="1" ht="22.5">
      <c r="A85" s="15">
        <v>81</v>
      </c>
      <c r="B85" s="93" t="s">
        <v>213</v>
      </c>
      <c r="C85" s="87" t="s">
        <v>180</v>
      </c>
      <c r="D85" s="15">
        <v>267</v>
      </c>
      <c r="E85" s="15">
        <v>90</v>
      </c>
      <c r="F85" s="58">
        <f t="shared" si="2"/>
        <v>357</v>
      </c>
      <c r="G85" s="15">
        <v>12</v>
      </c>
      <c r="H85" s="42">
        <v>1</v>
      </c>
      <c r="I85" s="42" t="s">
        <v>16</v>
      </c>
      <c r="J85" s="42">
        <v>0</v>
      </c>
    </row>
    <row r="86" spans="1:10" s="125" customFormat="1" ht="22.5">
      <c r="A86" s="15">
        <v>82</v>
      </c>
      <c r="B86" s="85" t="s">
        <v>106</v>
      </c>
      <c r="C86" s="87" t="s">
        <v>87</v>
      </c>
      <c r="D86" s="15">
        <v>260</v>
      </c>
      <c r="E86" s="15">
        <v>96</v>
      </c>
      <c r="F86" s="58">
        <f t="shared" si="2"/>
        <v>356</v>
      </c>
      <c r="G86" s="15">
        <v>19</v>
      </c>
      <c r="H86" s="42">
        <v>3</v>
      </c>
      <c r="I86" s="42" t="s">
        <v>16</v>
      </c>
      <c r="J86" s="42">
        <v>1</v>
      </c>
    </row>
    <row r="87" spans="1:10" s="125" customFormat="1" ht="22.5">
      <c r="A87" s="15">
        <v>83</v>
      </c>
      <c r="B87" s="93" t="s">
        <v>186</v>
      </c>
      <c r="C87" s="87" t="s">
        <v>67</v>
      </c>
      <c r="D87" s="15">
        <v>274</v>
      </c>
      <c r="E87" s="15">
        <v>80</v>
      </c>
      <c r="F87" s="58">
        <f t="shared" si="2"/>
        <v>354</v>
      </c>
      <c r="G87" s="15">
        <v>15</v>
      </c>
      <c r="H87" s="70">
        <v>4</v>
      </c>
      <c r="I87" s="42" t="s">
        <v>16</v>
      </c>
      <c r="J87" s="70">
        <v>0</v>
      </c>
    </row>
    <row r="88" spans="1:10" s="125" customFormat="1" ht="22.5">
      <c r="A88" s="15">
        <v>84</v>
      </c>
      <c r="B88" s="93" t="s">
        <v>419</v>
      </c>
      <c r="C88" s="89" t="s">
        <v>62</v>
      </c>
      <c r="D88" s="15">
        <v>250</v>
      </c>
      <c r="E88" s="15">
        <v>103</v>
      </c>
      <c r="F88" s="58">
        <f t="shared" si="2"/>
        <v>353</v>
      </c>
      <c r="G88" s="15">
        <v>12</v>
      </c>
      <c r="H88" s="42">
        <v>0</v>
      </c>
      <c r="I88" s="42" t="s">
        <v>16</v>
      </c>
      <c r="J88" s="42">
        <v>0</v>
      </c>
    </row>
    <row r="89" spans="1:10" s="125" customFormat="1" ht="22.5">
      <c r="A89" s="15">
        <v>85</v>
      </c>
      <c r="B89" s="93" t="s">
        <v>185</v>
      </c>
      <c r="C89" s="87" t="s">
        <v>152</v>
      </c>
      <c r="D89" s="15">
        <v>261</v>
      </c>
      <c r="E89" s="15">
        <v>91</v>
      </c>
      <c r="F89" s="58">
        <f t="shared" si="2"/>
        <v>352</v>
      </c>
      <c r="G89" s="15">
        <v>16</v>
      </c>
      <c r="H89" s="42">
        <v>4</v>
      </c>
      <c r="I89" s="42" t="s">
        <v>16</v>
      </c>
      <c r="J89" s="42">
        <v>1</v>
      </c>
    </row>
    <row r="90" spans="1:10" s="125" customFormat="1" ht="22.5">
      <c r="A90" s="15">
        <v>86</v>
      </c>
      <c r="B90" s="93" t="s">
        <v>102</v>
      </c>
      <c r="C90" s="88" t="s">
        <v>67</v>
      </c>
      <c r="D90" s="15">
        <v>262</v>
      </c>
      <c r="E90" s="15">
        <v>89</v>
      </c>
      <c r="F90" s="58">
        <f t="shared" si="2"/>
        <v>351</v>
      </c>
      <c r="G90" s="15">
        <v>14</v>
      </c>
      <c r="H90" s="42">
        <v>3</v>
      </c>
      <c r="I90" s="42" t="s">
        <v>16</v>
      </c>
      <c r="J90" s="42">
        <v>0</v>
      </c>
    </row>
    <row r="91" spans="1:10" s="125" customFormat="1" ht="22.5">
      <c r="A91" s="15">
        <v>87</v>
      </c>
      <c r="B91" s="85" t="s">
        <v>104</v>
      </c>
      <c r="C91" s="87" t="s">
        <v>89</v>
      </c>
      <c r="D91" s="15">
        <v>264</v>
      </c>
      <c r="E91" s="15">
        <v>84</v>
      </c>
      <c r="F91" s="58">
        <f t="shared" si="2"/>
        <v>348</v>
      </c>
      <c r="G91" s="15">
        <v>22</v>
      </c>
      <c r="H91" s="42">
        <v>4</v>
      </c>
      <c r="I91" s="42" t="s">
        <v>16</v>
      </c>
      <c r="J91" s="42">
        <v>2</v>
      </c>
    </row>
    <row r="92" spans="1:10" s="125" customFormat="1" ht="22.5">
      <c r="A92" s="15">
        <v>88</v>
      </c>
      <c r="B92" s="93" t="s">
        <v>183</v>
      </c>
      <c r="C92" s="87" t="s">
        <v>189</v>
      </c>
      <c r="D92" s="15">
        <v>240</v>
      </c>
      <c r="E92" s="15">
        <v>106</v>
      </c>
      <c r="F92" s="58">
        <f t="shared" si="2"/>
        <v>346</v>
      </c>
      <c r="G92" s="15">
        <v>9</v>
      </c>
      <c r="H92" s="42">
        <v>1</v>
      </c>
      <c r="I92" s="42" t="s">
        <v>16</v>
      </c>
      <c r="J92" s="42">
        <v>1</v>
      </c>
    </row>
    <row r="93" spans="1:10" s="125" customFormat="1" ht="22.5">
      <c r="A93" s="15">
        <v>89</v>
      </c>
      <c r="B93" s="93" t="s">
        <v>136</v>
      </c>
      <c r="C93" s="87" t="s">
        <v>138</v>
      </c>
      <c r="D93" s="15">
        <v>253</v>
      </c>
      <c r="E93" s="15">
        <v>93</v>
      </c>
      <c r="F93" s="58">
        <f t="shared" si="2"/>
        <v>346</v>
      </c>
      <c r="G93" s="15">
        <v>14</v>
      </c>
      <c r="H93" s="42">
        <v>0</v>
      </c>
      <c r="I93" s="42" t="s">
        <v>16</v>
      </c>
      <c r="J93" s="42">
        <v>0</v>
      </c>
    </row>
    <row r="94" spans="1:10" s="125" customFormat="1" ht="22.5">
      <c r="A94" s="15">
        <v>90</v>
      </c>
      <c r="B94" s="93" t="s">
        <v>212</v>
      </c>
      <c r="C94" s="87" t="s">
        <v>214</v>
      </c>
      <c r="D94" s="15">
        <v>249</v>
      </c>
      <c r="E94" s="15">
        <v>96</v>
      </c>
      <c r="F94" s="58">
        <f t="shared" si="2"/>
        <v>345</v>
      </c>
      <c r="G94" s="15">
        <v>14</v>
      </c>
      <c r="H94" s="42">
        <v>1</v>
      </c>
      <c r="I94" s="42" t="s">
        <v>16</v>
      </c>
      <c r="J94" s="42">
        <v>0</v>
      </c>
    </row>
    <row r="95" spans="1:10" s="125" customFormat="1" ht="22.5">
      <c r="A95" s="15">
        <v>91</v>
      </c>
      <c r="B95" s="93" t="s">
        <v>186</v>
      </c>
      <c r="C95" s="87" t="s">
        <v>153</v>
      </c>
      <c r="D95" s="15">
        <v>246</v>
      </c>
      <c r="E95" s="15">
        <v>96</v>
      </c>
      <c r="F95" s="58">
        <f t="shared" si="2"/>
        <v>342</v>
      </c>
      <c r="G95" s="15">
        <v>11</v>
      </c>
      <c r="H95" s="70">
        <v>0</v>
      </c>
      <c r="I95" s="42" t="s">
        <v>16</v>
      </c>
      <c r="J95" s="70">
        <v>0</v>
      </c>
    </row>
    <row r="96" spans="1:10" s="125" customFormat="1" ht="22.5">
      <c r="A96" s="15">
        <v>92</v>
      </c>
      <c r="B96" s="93" t="s">
        <v>311</v>
      </c>
      <c r="C96" s="87" t="s">
        <v>65</v>
      </c>
      <c r="D96" s="42">
        <v>232</v>
      </c>
      <c r="E96" s="42">
        <v>104</v>
      </c>
      <c r="F96" s="90">
        <f t="shared" si="2"/>
        <v>336</v>
      </c>
      <c r="G96" s="42">
        <v>11</v>
      </c>
      <c r="H96" s="42">
        <v>4</v>
      </c>
      <c r="I96" s="42" t="s">
        <v>16</v>
      </c>
      <c r="J96" s="42">
        <v>1</v>
      </c>
    </row>
    <row r="97" spans="1:10" s="125" customFormat="1" ht="22.5">
      <c r="A97" s="15">
        <v>93</v>
      </c>
      <c r="B97" s="93" t="s">
        <v>243</v>
      </c>
      <c r="C97" s="87" t="s">
        <v>91</v>
      </c>
      <c r="D97" s="15">
        <v>250</v>
      </c>
      <c r="E97" s="15">
        <v>85</v>
      </c>
      <c r="F97" s="58">
        <f t="shared" si="2"/>
        <v>335</v>
      </c>
      <c r="G97" s="42">
        <v>14</v>
      </c>
      <c r="H97" s="42">
        <v>3</v>
      </c>
      <c r="I97" s="42" t="s">
        <v>16</v>
      </c>
      <c r="J97" s="42">
        <v>0</v>
      </c>
    </row>
    <row r="98" spans="1:10" s="125" customFormat="1" ht="22.5">
      <c r="A98" s="15">
        <v>94</v>
      </c>
      <c r="B98" s="93" t="s">
        <v>215</v>
      </c>
      <c r="C98" s="87" t="s">
        <v>216</v>
      </c>
      <c r="D98" s="15">
        <v>245</v>
      </c>
      <c r="E98" s="15">
        <v>89</v>
      </c>
      <c r="F98" s="58">
        <f t="shared" si="2"/>
        <v>334</v>
      </c>
      <c r="G98" s="15">
        <v>16</v>
      </c>
      <c r="H98" s="42">
        <v>0</v>
      </c>
      <c r="I98" s="42" t="s">
        <v>16</v>
      </c>
      <c r="J98" s="42">
        <v>0</v>
      </c>
    </row>
    <row r="99" spans="1:10" s="125" customFormat="1" ht="22.5">
      <c r="A99" s="15">
        <v>95</v>
      </c>
      <c r="B99" s="93" t="s">
        <v>105</v>
      </c>
      <c r="C99" s="87" t="s">
        <v>89</v>
      </c>
      <c r="D99" s="15">
        <v>233</v>
      </c>
      <c r="E99" s="15">
        <v>96</v>
      </c>
      <c r="F99" s="58">
        <f t="shared" si="2"/>
        <v>329</v>
      </c>
      <c r="G99" s="15">
        <v>18</v>
      </c>
      <c r="H99" s="42">
        <v>0</v>
      </c>
      <c r="I99" s="42" t="s">
        <v>16</v>
      </c>
      <c r="J99" s="42">
        <v>2</v>
      </c>
    </row>
    <row r="100" spans="1:10" s="125" customFormat="1" ht="22.5">
      <c r="A100" s="15">
        <v>96</v>
      </c>
      <c r="B100" s="93" t="s">
        <v>357</v>
      </c>
      <c r="C100" s="89" t="s">
        <v>360</v>
      </c>
      <c r="D100" s="42">
        <v>244</v>
      </c>
      <c r="E100" s="42">
        <v>85</v>
      </c>
      <c r="F100" s="90">
        <f t="shared" si="2"/>
        <v>329</v>
      </c>
      <c r="G100" s="42">
        <v>15</v>
      </c>
      <c r="H100" s="42">
        <v>3</v>
      </c>
      <c r="I100" s="42" t="s">
        <v>16</v>
      </c>
      <c r="J100" s="42">
        <v>1</v>
      </c>
    </row>
    <row r="101" spans="1:10" s="125" customFormat="1" ht="22.5">
      <c r="A101" s="15">
        <v>97</v>
      </c>
      <c r="B101" s="85" t="s">
        <v>98</v>
      </c>
      <c r="C101" s="87" t="s">
        <v>90</v>
      </c>
      <c r="D101" s="15">
        <v>258</v>
      </c>
      <c r="E101" s="15">
        <v>70</v>
      </c>
      <c r="F101" s="58">
        <f aca="true" t="shared" si="3" ref="F101:F111">SUM(D101:E101)</f>
        <v>328</v>
      </c>
      <c r="G101" s="15">
        <v>15</v>
      </c>
      <c r="H101" s="42">
        <v>5</v>
      </c>
      <c r="I101" s="42" t="s">
        <v>16</v>
      </c>
      <c r="J101" s="42">
        <v>0</v>
      </c>
    </row>
    <row r="102" spans="1:10" s="125" customFormat="1" ht="22.5">
      <c r="A102" s="15">
        <v>98</v>
      </c>
      <c r="B102" s="85" t="s">
        <v>179</v>
      </c>
      <c r="C102" s="87" t="s">
        <v>180</v>
      </c>
      <c r="D102" s="15">
        <v>249</v>
      </c>
      <c r="E102" s="15">
        <v>78</v>
      </c>
      <c r="F102" s="58">
        <f t="shared" si="3"/>
        <v>327</v>
      </c>
      <c r="G102" s="15">
        <v>18</v>
      </c>
      <c r="H102" s="42">
        <v>1</v>
      </c>
      <c r="I102" s="42" t="s">
        <v>16</v>
      </c>
      <c r="J102" s="42">
        <v>0</v>
      </c>
    </row>
    <row r="103" spans="1:10" s="125" customFormat="1" ht="22.5">
      <c r="A103" s="15">
        <v>99</v>
      </c>
      <c r="B103" s="93" t="s">
        <v>105</v>
      </c>
      <c r="C103" s="87" t="s">
        <v>88</v>
      </c>
      <c r="D103" s="15">
        <v>233</v>
      </c>
      <c r="E103" s="15">
        <v>88</v>
      </c>
      <c r="F103" s="58">
        <f t="shared" si="3"/>
        <v>321</v>
      </c>
      <c r="G103" s="15">
        <v>21</v>
      </c>
      <c r="H103" s="42">
        <v>0</v>
      </c>
      <c r="I103" s="42" t="s">
        <v>16</v>
      </c>
      <c r="J103" s="42">
        <v>1</v>
      </c>
    </row>
    <row r="104" spans="1:10" s="125" customFormat="1" ht="22.5">
      <c r="A104" s="15">
        <v>100</v>
      </c>
      <c r="B104" s="85" t="s">
        <v>98</v>
      </c>
      <c r="C104" s="87" t="s">
        <v>91</v>
      </c>
      <c r="D104" s="15">
        <v>225</v>
      </c>
      <c r="E104" s="15">
        <v>77</v>
      </c>
      <c r="F104" s="58">
        <f t="shared" si="3"/>
        <v>302</v>
      </c>
      <c r="G104" s="15">
        <v>23</v>
      </c>
      <c r="H104" s="42">
        <v>3</v>
      </c>
      <c r="I104" s="42" t="s">
        <v>16</v>
      </c>
      <c r="J104" s="42">
        <v>0</v>
      </c>
    </row>
    <row r="105" spans="1:10" s="125" customFormat="1" ht="22.5">
      <c r="A105" s="15">
        <v>101</v>
      </c>
      <c r="B105" s="93" t="s">
        <v>103</v>
      </c>
      <c r="C105" s="87" t="s">
        <v>87</v>
      </c>
      <c r="D105" s="15">
        <v>224</v>
      </c>
      <c r="E105" s="15">
        <v>77</v>
      </c>
      <c r="F105" s="58">
        <f t="shared" si="3"/>
        <v>301</v>
      </c>
      <c r="G105" s="15">
        <v>15</v>
      </c>
      <c r="H105" s="42">
        <v>1</v>
      </c>
      <c r="I105" s="42" t="s">
        <v>16</v>
      </c>
      <c r="J105" s="42">
        <v>0</v>
      </c>
    </row>
    <row r="106" spans="1:10" s="125" customFormat="1" ht="22.5">
      <c r="A106" s="15">
        <v>102</v>
      </c>
      <c r="B106" s="93" t="s">
        <v>95</v>
      </c>
      <c r="C106" s="87" t="s">
        <v>94</v>
      </c>
      <c r="D106" s="15">
        <v>213</v>
      </c>
      <c r="E106" s="15">
        <v>87</v>
      </c>
      <c r="F106" s="58">
        <f t="shared" si="3"/>
        <v>300</v>
      </c>
      <c r="G106" s="15">
        <v>14</v>
      </c>
      <c r="H106" s="42">
        <v>1</v>
      </c>
      <c r="I106" s="42" t="s">
        <v>16</v>
      </c>
      <c r="J106" s="42">
        <v>0</v>
      </c>
    </row>
    <row r="107" spans="1:10" s="125" customFormat="1" ht="22.5">
      <c r="A107" s="15">
        <v>103</v>
      </c>
      <c r="B107" s="93" t="s">
        <v>96</v>
      </c>
      <c r="C107" s="87" t="s">
        <v>94</v>
      </c>
      <c r="D107" s="15">
        <v>228</v>
      </c>
      <c r="E107" s="15">
        <v>69</v>
      </c>
      <c r="F107" s="58">
        <f t="shared" si="3"/>
        <v>297</v>
      </c>
      <c r="G107" s="15">
        <v>23</v>
      </c>
      <c r="H107" s="42">
        <v>2</v>
      </c>
      <c r="I107" s="42" t="s">
        <v>16</v>
      </c>
      <c r="J107" s="42">
        <v>0</v>
      </c>
    </row>
    <row r="108" spans="1:10" s="125" customFormat="1" ht="22.5">
      <c r="A108" s="15">
        <v>104</v>
      </c>
      <c r="B108" s="93" t="s">
        <v>311</v>
      </c>
      <c r="C108" s="87" t="s">
        <v>312</v>
      </c>
      <c r="D108" s="42">
        <v>239</v>
      </c>
      <c r="E108" s="42">
        <v>53</v>
      </c>
      <c r="F108" s="90">
        <f t="shared" si="3"/>
        <v>292</v>
      </c>
      <c r="G108" s="42">
        <v>28</v>
      </c>
      <c r="H108" s="42">
        <v>2</v>
      </c>
      <c r="I108" s="42" t="s">
        <v>16</v>
      </c>
      <c r="J108" s="42">
        <v>0</v>
      </c>
    </row>
    <row r="109" spans="1:10" s="125" customFormat="1" ht="22.5">
      <c r="A109" s="15">
        <v>105</v>
      </c>
      <c r="B109" s="93" t="s">
        <v>351</v>
      </c>
      <c r="C109" s="89" t="s">
        <v>352</v>
      </c>
      <c r="D109" s="42">
        <v>219</v>
      </c>
      <c r="E109" s="42">
        <v>71</v>
      </c>
      <c r="F109" s="90">
        <f t="shared" si="3"/>
        <v>290</v>
      </c>
      <c r="G109" s="42">
        <v>26</v>
      </c>
      <c r="H109" s="42">
        <v>1</v>
      </c>
      <c r="I109" s="42" t="s">
        <v>16</v>
      </c>
      <c r="J109" s="42">
        <v>1</v>
      </c>
    </row>
    <row r="110" spans="1:10" s="125" customFormat="1" ht="22.5">
      <c r="A110" s="15">
        <v>106</v>
      </c>
      <c r="B110" s="93" t="s">
        <v>141</v>
      </c>
      <c r="C110" s="87" t="s">
        <v>181</v>
      </c>
      <c r="D110" s="15">
        <v>174</v>
      </c>
      <c r="E110" s="15">
        <v>79</v>
      </c>
      <c r="F110" s="58">
        <f t="shared" si="3"/>
        <v>253</v>
      </c>
      <c r="G110" s="15">
        <v>28</v>
      </c>
      <c r="H110" s="42">
        <v>1</v>
      </c>
      <c r="I110" s="42" t="s">
        <v>16</v>
      </c>
      <c r="J110" s="42">
        <v>0</v>
      </c>
    </row>
    <row r="111" spans="1:10" s="125" customFormat="1" ht="22.5">
      <c r="A111" s="15">
        <v>107</v>
      </c>
      <c r="B111" s="93" t="s">
        <v>142</v>
      </c>
      <c r="C111" s="87" t="s">
        <v>144</v>
      </c>
      <c r="D111" s="15">
        <v>193</v>
      </c>
      <c r="E111" s="15">
        <v>38</v>
      </c>
      <c r="F111" s="58">
        <f t="shared" si="3"/>
        <v>231</v>
      </c>
      <c r="G111" s="15">
        <v>44</v>
      </c>
      <c r="H111" s="42">
        <v>3</v>
      </c>
      <c r="I111" s="42" t="s">
        <v>16</v>
      </c>
      <c r="J111" s="42">
        <v>0</v>
      </c>
    </row>
    <row r="112" spans="1:10" s="125" customFormat="1" ht="18" customHeight="1">
      <c r="A112" s="5"/>
      <c r="B112" s="5"/>
      <c r="C112" s="19"/>
      <c r="D112" s="5"/>
      <c r="E112" s="5"/>
      <c r="F112" s="11"/>
      <c r="G112" s="11"/>
      <c r="H112" s="4"/>
      <c r="I112" s="4"/>
      <c r="J112" s="4"/>
    </row>
    <row r="113" spans="1:10" s="125" customFormat="1" ht="18" customHeight="1">
      <c r="A113" s="5"/>
      <c r="B113" s="5"/>
      <c r="C113" s="19"/>
      <c r="D113" s="5"/>
      <c r="E113" s="5"/>
      <c r="F113" s="11"/>
      <c r="G113" s="11"/>
      <c r="H113" s="4"/>
      <c r="I113" s="4"/>
      <c r="J113" s="4"/>
    </row>
    <row r="114" spans="1:10" s="125" customFormat="1" ht="18" customHeight="1">
      <c r="A114" s="5"/>
      <c r="B114" s="5"/>
      <c r="C114" s="19"/>
      <c r="D114" s="5"/>
      <c r="E114" s="5"/>
      <c r="F114" s="11"/>
      <c r="G114" s="11"/>
      <c r="H114" s="4"/>
      <c r="I114" s="4"/>
      <c r="J114" s="4"/>
    </row>
    <row r="115" spans="1:10" s="125" customFormat="1" ht="18" customHeight="1">
      <c r="A115" s="5"/>
      <c r="B115" s="5"/>
      <c r="C115" s="19"/>
      <c r="D115" s="5"/>
      <c r="E115" s="5"/>
      <c r="F115" s="11"/>
      <c r="G115" s="11"/>
      <c r="H115" s="4"/>
      <c r="I115" s="4"/>
      <c r="J115" s="4"/>
    </row>
    <row r="116" spans="1:10" s="125" customFormat="1" ht="18" customHeight="1">
      <c r="A116" s="5"/>
      <c r="B116" s="5"/>
      <c r="C116" s="19"/>
      <c r="D116" s="5"/>
      <c r="E116" s="5"/>
      <c r="F116" s="11"/>
      <c r="G116" s="11"/>
      <c r="H116" s="4"/>
      <c r="I116" s="4"/>
      <c r="J116" s="4"/>
    </row>
    <row r="117" spans="1:10" s="125" customFormat="1" ht="18" customHeight="1">
      <c r="A117" s="5"/>
      <c r="B117" s="5"/>
      <c r="C117" s="19"/>
      <c r="D117" s="5"/>
      <c r="E117" s="5"/>
      <c r="F117" s="11"/>
      <c r="G117" s="11"/>
      <c r="H117" s="4"/>
      <c r="I117" s="4"/>
      <c r="J117" s="4"/>
    </row>
    <row r="118" spans="1:10" s="125" customFormat="1" ht="18" customHeight="1">
      <c r="A118" s="5"/>
      <c r="B118" s="5"/>
      <c r="C118" s="19"/>
      <c r="D118" s="5"/>
      <c r="E118" s="5"/>
      <c r="F118" s="11"/>
      <c r="G118" s="11"/>
      <c r="H118" s="4"/>
      <c r="I118" s="4"/>
      <c r="J118" s="4"/>
    </row>
    <row r="119" spans="1:10" s="125" customFormat="1" ht="18" customHeight="1">
      <c r="A119" s="5"/>
      <c r="B119" s="5"/>
      <c r="C119" s="19"/>
      <c r="D119" s="5"/>
      <c r="E119" s="5"/>
      <c r="F119" s="11"/>
      <c r="G119" s="11"/>
      <c r="H119" s="4"/>
      <c r="I119" s="4"/>
      <c r="J119" s="4"/>
    </row>
    <row r="120" spans="1:10" s="125" customFormat="1" ht="18" customHeight="1">
      <c r="A120" s="5"/>
      <c r="B120" s="5"/>
      <c r="C120" s="19"/>
      <c r="D120" s="5"/>
      <c r="E120" s="5"/>
      <c r="F120" s="11"/>
      <c r="G120" s="11"/>
      <c r="H120" s="4"/>
      <c r="I120" s="4"/>
      <c r="J120" s="4"/>
    </row>
    <row r="121" spans="1:10" s="125" customFormat="1" ht="18" customHeight="1">
      <c r="A121" s="5"/>
      <c r="B121" s="5"/>
      <c r="C121" s="19"/>
      <c r="D121" s="5"/>
      <c r="E121" s="5"/>
      <c r="F121" s="11"/>
      <c r="G121" s="11"/>
      <c r="H121" s="4"/>
      <c r="I121" s="4"/>
      <c r="J121" s="4"/>
    </row>
    <row r="122" spans="1:10" s="125" customFormat="1" ht="21" customHeight="1">
      <c r="A122" s="5"/>
      <c r="B122" s="5"/>
      <c r="C122" s="19"/>
      <c r="D122" s="5"/>
      <c r="E122" s="5"/>
      <c r="F122" s="11"/>
      <c r="G122" s="11"/>
      <c r="H122" s="4"/>
      <c r="I122" s="4"/>
      <c r="J122" s="4"/>
    </row>
    <row r="123" spans="1:10" s="125" customFormat="1" ht="21" customHeight="1">
      <c r="A123" s="5"/>
      <c r="B123" s="5"/>
      <c r="C123" s="19"/>
      <c r="D123" s="5"/>
      <c r="E123" s="5"/>
      <c r="F123" s="11"/>
      <c r="G123" s="11"/>
      <c r="H123" s="4"/>
      <c r="I123" s="4"/>
      <c r="J123" s="4"/>
    </row>
    <row r="124" spans="1:10" s="125" customFormat="1" ht="21" customHeight="1">
      <c r="A124" s="11"/>
      <c r="B124" s="11"/>
      <c r="C124" s="126"/>
      <c r="D124" s="11"/>
      <c r="E124" s="11"/>
      <c r="F124" s="11"/>
      <c r="G124" s="11"/>
      <c r="H124" s="4"/>
      <c r="I124" s="4"/>
      <c r="J124" s="4"/>
    </row>
    <row r="125" spans="1:10" s="125" customFormat="1" ht="21" customHeight="1">
      <c r="A125" s="11"/>
      <c r="B125" s="11"/>
      <c r="C125" s="126"/>
      <c r="D125" s="11"/>
      <c r="E125" s="11"/>
      <c r="F125" s="11"/>
      <c r="G125" s="11"/>
      <c r="H125" s="4"/>
      <c r="I125" s="4"/>
      <c r="J125" s="4"/>
    </row>
    <row r="126" spans="1:10" s="125" customFormat="1" ht="21" customHeight="1">
      <c r="A126" s="11"/>
      <c r="B126" s="11"/>
      <c r="C126" s="126"/>
      <c r="D126" s="11"/>
      <c r="E126" s="11"/>
      <c r="F126" s="11"/>
      <c r="G126" s="11"/>
      <c r="H126" s="4"/>
      <c r="I126" s="4"/>
      <c r="J126" s="4"/>
    </row>
    <row r="127" spans="1:10" s="125" customFormat="1" ht="21" customHeight="1">
      <c r="A127" s="11"/>
      <c r="B127" s="11"/>
      <c r="C127" s="126"/>
      <c r="D127" s="11"/>
      <c r="E127" s="11"/>
      <c r="F127" s="11"/>
      <c r="G127" s="11"/>
      <c r="H127" s="4"/>
      <c r="I127" s="4"/>
      <c r="J127" s="4"/>
    </row>
    <row r="128" spans="1:10" s="125" customFormat="1" ht="21" customHeight="1">
      <c r="A128" s="11"/>
      <c r="B128" s="11"/>
      <c r="C128" s="126"/>
      <c r="D128" s="11"/>
      <c r="E128" s="11"/>
      <c r="F128" s="11"/>
      <c r="G128" s="11"/>
      <c r="H128" s="4"/>
      <c r="I128" s="4"/>
      <c r="J128" s="4"/>
    </row>
    <row r="129" spans="1:10" s="125" customFormat="1" ht="21" customHeight="1">
      <c r="A129" s="11"/>
      <c r="B129" s="11"/>
      <c r="C129" s="126"/>
      <c r="D129" s="11"/>
      <c r="E129" s="11"/>
      <c r="F129" s="11"/>
      <c r="G129" s="11"/>
      <c r="H129" s="4"/>
      <c r="I129" s="4"/>
      <c r="J129" s="4"/>
    </row>
    <row r="130" spans="1:10" s="125" customFormat="1" ht="21" customHeight="1">
      <c r="A130" s="11"/>
      <c r="B130" s="11"/>
      <c r="C130" s="126"/>
      <c r="D130" s="11"/>
      <c r="E130" s="11"/>
      <c r="F130" s="11"/>
      <c r="G130" s="11"/>
      <c r="H130" s="4"/>
      <c r="I130" s="4"/>
      <c r="J130" s="4"/>
    </row>
    <row r="131" spans="1:10" s="125" customFormat="1" ht="21" customHeight="1">
      <c r="A131" s="11"/>
      <c r="B131" s="11"/>
      <c r="C131" s="126"/>
      <c r="D131" s="11"/>
      <c r="E131" s="11"/>
      <c r="F131" s="11"/>
      <c r="G131" s="11"/>
      <c r="H131" s="4"/>
      <c r="I131" s="4"/>
      <c r="J131" s="4"/>
    </row>
    <row r="132" spans="1:10" s="125" customFormat="1" ht="21" customHeight="1">
      <c r="A132" s="11"/>
      <c r="B132" s="11"/>
      <c r="C132" s="126"/>
      <c r="D132" s="11"/>
      <c r="E132" s="11"/>
      <c r="F132" s="11"/>
      <c r="G132" s="11"/>
      <c r="H132" s="4"/>
      <c r="I132" s="4"/>
      <c r="J132" s="4"/>
    </row>
    <row r="133" spans="1:10" s="125" customFormat="1" ht="21" customHeight="1">
      <c r="A133" s="11"/>
      <c r="B133" s="11"/>
      <c r="C133" s="126"/>
      <c r="D133" s="11"/>
      <c r="E133" s="11"/>
      <c r="F133" s="11"/>
      <c r="G133" s="11"/>
      <c r="H133" s="4"/>
      <c r="I133" s="4"/>
      <c r="J133" s="4"/>
    </row>
    <row r="134" spans="1:10" s="125" customFormat="1" ht="21" customHeight="1">
      <c r="A134" s="11"/>
      <c r="B134" s="11"/>
      <c r="C134" s="126"/>
      <c r="D134" s="11"/>
      <c r="E134" s="11"/>
      <c r="F134" s="11"/>
      <c r="G134" s="11"/>
      <c r="H134" s="4"/>
      <c r="I134" s="4"/>
      <c r="J134" s="4"/>
    </row>
    <row r="135" spans="1:10" s="125" customFormat="1" ht="21" customHeight="1">
      <c r="A135" s="11"/>
      <c r="B135" s="11"/>
      <c r="C135" s="126"/>
      <c r="D135" s="11"/>
      <c r="E135" s="11"/>
      <c r="F135" s="11"/>
      <c r="G135" s="11"/>
      <c r="H135" s="4"/>
      <c r="I135" s="4"/>
      <c r="J135" s="4"/>
    </row>
    <row r="136" spans="1:10" s="125" customFormat="1" ht="21" customHeight="1">
      <c r="A136" s="11"/>
      <c r="B136" s="11"/>
      <c r="C136" s="126"/>
      <c r="D136" s="11"/>
      <c r="E136" s="11"/>
      <c r="F136" s="11"/>
      <c r="G136" s="11"/>
      <c r="H136" s="4"/>
      <c r="I136" s="4"/>
      <c r="J136" s="4"/>
    </row>
    <row r="137" spans="1:10" s="125" customFormat="1" ht="21" customHeight="1">
      <c r="A137" s="11"/>
      <c r="B137" s="11"/>
      <c r="C137" s="126"/>
      <c r="D137" s="11"/>
      <c r="E137" s="11"/>
      <c r="F137" s="11"/>
      <c r="G137" s="11"/>
      <c r="H137" s="4"/>
      <c r="I137" s="4"/>
      <c r="J137" s="4"/>
    </row>
    <row r="138" spans="1:10" s="125" customFormat="1" ht="21" customHeight="1">
      <c r="A138" s="11"/>
      <c r="B138" s="11"/>
      <c r="C138" s="126"/>
      <c r="D138" s="11"/>
      <c r="E138" s="11"/>
      <c r="F138" s="11"/>
      <c r="G138" s="11"/>
      <c r="H138" s="4"/>
      <c r="I138" s="4"/>
      <c r="J138" s="4"/>
    </row>
    <row r="139" spans="1:10" s="125" customFormat="1" ht="21" customHeight="1">
      <c r="A139" s="11"/>
      <c r="B139" s="11"/>
      <c r="C139" s="126"/>
      <c r="D139" s="11"/>
      <c r="E139" s="11"/>
      <c r="F139" s="11"/>
      <c r="G139" s="11"/>
      <c r="H139" s="4"/>
      <c r="I139" s="4"/>
      <c r="J139" s="4"/>
    </row>
    <row r="140" spans="1:10" s="125" customFormat="1" ht="21" customHeight="1">
      <c r="A140" s="11"/>
      <c r="B140" s="11"/>
      <c r="C140" s="126"/>
      <c r="D140" s="11"/>
      <c r="E140" s="11"/>
      <c r="F140" s="11"/>
      <c r="G140" s="11"/>
      <c r="H140" s="4"/>
      <c r="I140" s="4"/>
      <c r="J140" s="4"/>
    </row>
    <row r="141" spans="1:10" s="125" customFormat="1" ht="21" customHeight="1">
      <c r="A141" s="11"/>
      <c r="B141" s="11"/>
      <c r="C141" s="126"/>
      <c r="D141" s="11"/>
      <c r="E141" s="11"/>
      <c r="F141" s="11"/>
      <c r="G141" s="11"/>
      <c r="H141" s="4"/>
      <c r="I141" s="4"/>
      <c r="J141" s="4"/>
    </row>
    <row r="142" spans="1:10" s="125" customFormat="1" ht="21" customHeight="1">
      <c r="A142" s="11"/>
      <c r="B142" s="11"/>
      <c r="C142" s="126"/>
      <c r="D142" s="11"/>
      <c r="E142" s="11"/>
      <c r="F142" s="11"/>
      <c r="G142" s="11"/>
      <c r="H142" s="4"/>
      <c r="I142" s="4"/>
      <c r="J142" s="4"/>
    </row>
    <row r="143" spans="1:10" s="125" customFormat="1" ht="21" customHeight="1">
      <c r="A143" s="11"/>
      <c r="B143" s="11"/>
      <c r="C143" s="126"/>
      <c r="D143" s="11"/>
      <c r="E143" s="11"/>
      <c r="F143" s="11"/>
      <c r="G143" s="11"/>
      <c r="H143" s="4"/>
      <c r="I143" s="4"/>
      <c r="J143" s="4"/>
    </row>
    <row r="144" spans="1:10" s="125" customFormat="1" ht="21" customHeight="1">
      <c r="A144" s="11"/>
      <c r="B144" s="11"/>
      <c r="C144" s="126"/>
      <c r="D144" s="11"/>
      <c r="E144" s="11"/>
      <c r="F144" s="11"/>
      <c r="G144" s="11"/>
      <c r="H144" s="4"/>
      <c r="I144" s="4"/>
      <c r="J144" s="4"/>
    </row>
    <row r="145" spans="1:10" s="125" customFormat="1" ht="21" customHeight="1">
      <c r="A145" s="11"/>
      <c r="B145" s="11"/>
      <c r="C145" s="126"/>
      <c r="D145" s="11"/>
      <c r="E145" s="11"/>
      <c r="F145" s="11"/>
      <c r="G145" s="11"/>
      <c r="H145" s="4"/>
      <c r="I145" s="4"/>
      <c r="J145" s="4"/>
    </row>
    <row r="146" spans="1:10" s="125" customFormat="1" ht="21" customHeight="1">
      <c r="A146" s="11"/>
      <c r="B146" s="11"/>
      <c r="C146" s="126"/>
      <c r="D146" s="11"/>
      <c r="E146" s="11"/>
      <c r="F146" s="11"/>
      <c r="G146" s="11"/>
      <c r="H146" s="4"/>
      <c r="I146" s="4"/>
      <c r="J146" s="4"/>
    </row>
    <row r="147" spans="1:10" s="125" customFormat="1" ht="21" customHeight="1">
      <c r="A147" s="11"/>
      <c r="B147" s="11"/>
      <c r="C147" s="126"/>
      <c r="D147" s="11"/>
      <c r="E147" s="11"/>
      <c r="F147" s="11"/>
      <c r="G147" s="11"/>
      <c r="H147" s="4"/>
      <c r="I147" s="4"/>
      <c r="J147" s="4"/>
    </row>
    <row r="148" spans="1:10" s="125" customFormat="1" ht="21" customHeight="1">
      <c r="A148" s="11"/>
      <c r="B148" s="11"/>
      <c r="C148" s="126"/>
      <c r="D148" s="11"/>
      <c r="E148" s="11"/>
      <c r="F148" s="11"/>
      <c r="G148" s="11"/>
      <c r="H148" s="4"/>
      <c r="I148" s="4"/>
      <c r="J148" s="4"/>
    </row>
    <row r="149" spans="1:10" s="125" customFormat="1" ht="21" customHeight="1">
      <c r="A149" s="11"/>
      <c r="B149" s="11"/>
      <c r="C149" s="126"/>
      <c r="D149" s="11"/>
      <c r="E149" s="11"/>
      <c r="F149" s="11"/>
      <c r="G149" s="11"/>
      <c r="H149" s="4"/>
      <c r="I149" s="4"/>
      <c r="J149" s="4"/>
    </row>
    <row r="150" spans="1:10" s="125" customFormat="1" ht="21" customHeight="1">
      <c r="A150" s="11"/>
      <c r="B150" s="11"/>
      <c r="C150" s="126"/>
      <c r="D150" s="11"/>
      <c r="E150" s="11"/>
      <c r="F150" s="11"/>
      <c r="G150" s="11"/>
      <c r="H150" s="4"/>
      <c r="I150" s="4"/>
      <c r="J150" s="4"/>
    </row>
    <row r="151" spans="1:10" s="125" customFormat="1" ht="21" customHeight="1">
      <c r="A151" s="11"/>
      <c r="B151" s="11"/>
      <c r="C151" s="126"/>
      <c r="D151" s="11"/>
      <c r="E151" s="11"/>
      <c r="F151" s="11"/>
      <c r="G151" s="11"/>
      <c r="H151" s="4"/>
      <c r="I151" s="4"/>
      <c r="J151" s="4"/>
    </row>
    <row r="152" spans="1:10" s="125" customFormat="1" ht="21" customHeight="1">
      <c r="A152" s="11"/>
      <c r="B152" s="11"/>
      <c r="C152" s="126"/>
      <c r="D152" s="11"/>
      <c r="E152" s="11"/>
      <c r="F152" s="11"/>
      <c r="G152" s="11"/>
      <c r="H152" s="4"/>
      <c r="I152" s="4"/>
      <c r="J152" s="4"/>
    </row>
    <row r="153" spans="1:10" s="125" customFormat="1" ht="21" customHeight="1">
      <c r="A153" s="11"/>
      <c r="B153" s="11"/>
      <c r="C153" s="126"/>
      <c r="D153" s="11"/>
      <c r="E153" s="11"/>
      <c r="F153" s="11"/>
      <c r="G153" s="11"/>
      <c r="H153" s="4"/>
      <c r="I153" s="4"/>
      <c r="J153" s="4"/>
    </row>
    <row r="154" spans="1:10" s="125" customFormat="1" ht="21" customHeight="1">
      <c r="A154" s="11"/>
      <c r="B154" s="11"/>
      <c r="C154" s="126"/>
      <c r="D154" s="11"/>
      <c r="E154" s="11"/>
      <c r="F154" s="11"/>
      <c r="G154" s="11"/>
      <c r="H154" s="4"/>
      <c r="I154" s="4"/>
      <c r="J154" s="4"/>
    </row>
    <row r="155" spans="1:10" s="125" customFormat="1" ht="21" customHeight="1">
      <c r="A155" s="11"/>
      <c r="B155" s="11"/>
      <c r="C155" s="126"/>
      <c r="D155" s="11"/>
      <c r="E155" s="11"/>
      <c r="F155" s="11"/>
      <c r="G155" s="11"/>
      <c r="H155" s="4"/>
      <c r="I155" s="4"/>
      <c r="J155" s="4"/>
    </row>
    <row r="156" spans="1:10" s="125" customFormat="1" ht="21" customHeight="1">
      <c r="A156" s="11"/>
      <c r="B156" s="11"/>
      <c r="C156" s="126"/>
      <c r="D156" s="11"/>
      <c r="E156" s="11"/>
      <c r="F156" s="11"/>
      <c r="G156" s="11"/>
      <c r="H156" s="4"/>
      <c r="I156" s="4"/>
      <c r="J156" s="4"/>
    </row>
    <row r="157" spans="1:10" s="125" customFormat="1" ht="21" customHeight="1">
      <c r="A157" s="11"/>
      <c r="B157" s="11"/>
      <c r="C157" s="126"/>
      <c r="D157" s="11"/>
      <c r="E157" s="11"/>
      <c r="F157" s="11"/>
      <c r="G157" s="11"/>
      <c r="H157" s="4"/>
      <c r="I157" s="4"/>
      <c r="J157" s="4"/>
    </row>
    <row r="158" spans="1:10" s="125" customFormat="1" ht="21" customHeight="1">
      <c r="A158" s="11"/>
      <c r="B158" s="11"/>
      <c r="C158" s="126"/>
      <c r="D158" s="11"/>
      <c r="E158" s="11"/>
      <c r="F158" s="11"/>
      <c r="G158" s="11"/>
      <c r="H158" s="4"/>
      <c r="I158" s="4"/>
      <c r="J158" s="4"/>
    </row>
    <row r="159" spans="1:10" s="125" customFormat="1" ht="21" customHeight="1">
      <c r="A159" s="11"/>
      <c r="B159" s="11"/>
      <c r="C159" s="126"/>
      <c r="D159" s="11"/>
      <c r="E159" s="11"/>
      <c r="F159" s="11"/>
      <c r="G159" s="11"/>
      <c r="H159" s="4"/>
      <c r="I159" s="4"/>
      <c r="J159" s="4"/>
    </row>
    <row r="160" spans="1:10" s="125" customFormat="1" ht="21" customHeight="1">
      <c r="A160" s="11"/>
      <c r="B160" s="11"/>
      <c r="C160" s="126"/>
      <c r="D160" s="11"/>
      <c r="E160" s="11"/>
      <c r="F160" s="11"/>
      <c r="G160" s="11"/>
      <c r="H160" s="4"/>
      <c r="I160" s="4"/>
      <c r="J160" s="4"/>
    </row>
    <row r="161" spans="1:10" s="125" customFormat="1" ht="21" customHeight="1">
      <c r="A161" s="11"/>
      <c r="B161" s="11"/>
      <c r="C161" s="126"/>
      <c r="D161" s="11"/>
      <c r="E161" s="11"/>
      <c r="F161" s="11"/>
      <c r="G161" s="11"/>
      <c r="H161" s="4"/>
      <c r="I161" s="4"/>
      <c r="J161" s="4"/>
    </row>
    <row r="162" spans="1:10" s="125" customFormat="1" ht="21" customHeight="1">
      <c r="A162" s="11"/>
      <c r="B162" s="11"/>
      <c r="C162" s="126"/>
      <c r="D162" s="11"/>
      <c r="E162" s="11"/>
      <c r="F162" s="11"/>
      <c r="G162" s="11"/>
      <c r="H162" s="4"/>
      <c r="I162" s="4"/>
      <c r="J162" s="4"/>
    </row>
    <row r="163" spans="1:10" s="125" customFormat="1" ht="21" customHeight="1">
      <c r="A163" s="11"/>
      <c r="B163" s="11"/>
      <c r="C163" s="126"/>
      <c r="D163" s="11"/>
      <c r="E163" s="11"/>
      <c r="F163" s="11"/>
      <c r="G163" s="11"/>
      <c r="H163" s="4"/>
      <c r="I163" s="4"/>
      <c r="J163" s="4"/>
    </row>
    <row r="164" spans="1:10" s="125" customFormat="1" ht="21" customHeight="1">
      <c r="A164" s="11"/>
      <c r="B164" s="11"/>
      <c r="C164" s="126"/>
      <c r="D164" s="11"/>
      <c r="E164" s="11"/>
      <c r="F164" s="11"/>
      <c r="G164" s="11"/>
      <c r="H164" s="4"/>
      <c r="I164" s="4"/>
      <c r="J164" s="4"/>
    </row>
    <row r="165" spans="1:10" s="125" customFormat="1" ht="21" customHeight="1">
      <c r="A165" s="11"/>
      <c r="B165" s="11"/>
      <c r="C165" s="126"/>
      <c r="D165" s="11"/>
      <c r="E165" s="11"/>
      <c r="F165" s="11"/>
      <c r="G165" s="11"/>
      <c r="H165" s="4"/>
      <c r="I165" s="4"/>
      <c r="J165" s="4"/>
    </row>
    <row r="166" spans="1:10" s="125" customFormat="1" ht="21" customHeight="1">
      <c r="A166" s="11"/>
      <c r="B166" s="11"/>
      <c r="C166" s="126"/>
      <c r="D166" s="11"/>
      <c r="E166" s="11"/>
      <c r="F166" s="11"/>
      <c r="G166" s="11"/>
      <c r="H166" s="4"/>
      <c r="I166" s="4"/>
      <c r="J166" s="4"/>
    </row>
    <row r="167" spans="1:10" s="125" customFormat="1" ht="21" customHeight="1">
      <c r="A167" s="11"/>
      <c r="B167" s="11"/>
      <c r="C167" s="126"/>
      <c r="D167" s="11"/>
      <c r="E167" s="11"/>
      <c r="F167" s="11"/>
      <c r="G167" s="11"/>
      <c r="H167" s="4"/>
      <c r="I167" s="4"/>
      <c r="J167" s="4"/>
    </row>
    <row r="168" spans="1:10" s="125" customFormat="1" ht="21" customHeight="1">
      <c r="A168" s="11"/>
      <c r="B168" s="11"/>
      <c r="C168" s="126"/>
      <c r="D168" s="11"/>
      <c r="E168" s="11"/>
      <c r="F168" s="11"/>
      <c r="G168" s="11"/>
      <c r="H168" s="4"/>
      <c r="I168" s="4"/>
      <c r="J168" s="4"/>
    </row>
    <row r="169" spans="1:10" s="125" customFormat="1" ht="21" customHeight="1">
      <c r="A169" s="11"/>
      <c r="B169" s="11"/>
      <c r="C169" s="126"/>
      <c r="D169" s="11"/>
      <c r="E169" s="11"/>
      <c r="F169" s="11"/>
      <c r="G169" s="11"/>
      <c r="H169" s="4"/>
      <c r="I169" s="4"/>
      <c r="J169" s="4"/>
    </row>
    <row r="170" spans="1:10" s="125" customFormat="1" ht="21" customHeight="1">
      <c r="A170" s="11"/>
      <c r="B170" s="11"/>
      <c r="C170" s="126"/>
      <c r="D170" s="11"/>
      <c r="E170" s="11"/>
      <c r="F170" s="11"/>
      <c r="G170" s="11"/>
      <c r="H170" s="4"/>
      <c r="I170" s="4"/>
      <c r="J170" s="4"/>
    </row>
    <row r="171" spans="1:10" s="125" customFormat="1" ht="21" customHeight="1">
      <c r="A171" s="11"/>
      <c r="B171" s="11"/>
      <c r="C171" s="126"/>
      <c r="D171" s="11"/>
      <c r="E171" s="11"/>
      <c r="F171" s="11"/>
      <c r="G171" s="11"/>
      <c r="H171" s="4"/>
      <c r="I171" s="4"/>
      <c r="J171" s="4"/>
    </row>
    <row r="172" spans="1:10" s="125" customFormat="1" ht="21" customHeight="1">
      <c r="A172" s="11"/>
      <c r="B172" s="11"/>
      <c r="C172" s="126"/>
      <c r="D172" s="11"/>
      <c r="E172" s="11"/>
      <c r="F172" s="11"/>
      <c r="G172" s="11"/>
      <c r="H172" s="4"/>
      <c r="I172" s="4"/>
      <c r="J172" s="4"/>
    </row>
    <row r="173" spans="1:10" s="125" customFormat="1" ht="21" customHeight="1">
      <c r="A173" s="11"/>
      <c r="B173" s="11"/>
      <c r="C173" s="126"/>
      <c r="D173" s="11"/>
      <c r="E173" s="11"/>
      <c r="F173" s="11"/>
      <c r="G173" s="11"/>
      <c r="H173" s="4"/>
      <c r="I173" s="4"/>
      <c r="J173" s="4"/>
    </row>
    <row r="174" spans="1:10" s="125" customFormat="1" ht="21" customHeight="1">
      <c r="A174" s="11"/>
      <c r="B174" s="11"/>
      <c r="C174" s="126"/>
      <c r="D174" s="11"/>
      <c r="E174" s="11"/>
      <c r="F174" s="11"/>
      <c r="G174" s="11"/>
      <c r="H174" s="4"/>
      <c r="I174" s="4"/>
      <c r="J174" s="4"/>
    </row>
    <row r="175" spans="1:10" s="125" customFormat="1" ht="21" customHeight="1">
      <c r="A175" s="11"/>
      <c r="B175" s="11"/>
      <c r="C175" s="126"/>
      <c r="D175" s="11"/>
      <c r="E175" s="11"/>
      <c r="F175" s="11"/>
      <c r="G175" s="11"/>
      <c r="H175" s="4"/>
      <c r="I175" s="4"/>
      <c r="J175" s="4"/>
    </row>
    <row r="176" spans="1:10" s="125" customFormat="1" ht="21" customHeight="1">
      <c r="A176" s="11"/>
      <c r="B176" s="11"/>
      <c r="C176" s="126"/>
      <c r="D176" s="11"/>
      <c r="E176" s="11"/>
      <c r="F176" s="11"/>
      <c r="G176" s="11"/>
      <c r="H176" s="4"/>
      <c r="I176" s="4"/>
      <c r="J176" s="4"/>
    </row>
    <row r="177" spans="1:10" s="125" customFormat="1" ht="21" customHeight="1">
      <c r="A177" s="11"/>
      <c r="B177" s="11"/>
      <c r="C177" s="126"/>
      <c r="D177" s="11"/>
      <c r="E177" s="11"/>
      <c r="F177" s="11"/>
      <c r="G177" s="11"/>
      <c r="H177" s="4"/>
      <c r="I177" s="4"/>
      <c r="J177" s="4"/>
    </row>
    <row r="178" spans="1:10" s="125" customFormat="1" ht="21" customHeight="1">
      <c r="A178" s="11"/>
      <c r="B178" s="11"/>
      <c r="C178" s="126"/>
      <c r="D178" s="11"/>
      <c r="E178" s="11"/>
      <c r="F178" s="11"/>
      <c r="G178" s="11"/>
      <c r="H178" s="4"/>
      <c r="I178" s="4"/>
      <c r="J178" s="4"/>
    </row>
    <row r="179" spans="1:10" s="125" customFormat="1" ht="21" customHeight="1">
      <c r="A179" s="11"/>
      <c r="B179" s="11"/>
      <c r="C179" s="126"/>
      <c r="D179" s="11"/>
      <c r="E179" s="11"/>
      <c r="F179" s="11"/>
      <c r="G179" s="11"/>
      <c r="H179" s="4"/>
      <c r="I179" s="4"/>
      <c r="J179" s="4"/>
    </row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</sheetData>
  <mergeCells count="10">
    <mergeCell ref="F3:F4"/>
    <mergeCell ref="G3:G4"/>
    <mergeCell ref="A1:J1"/>
    <mergeCell ref="A2:J2"/>
    <mergeCell ref="H3:J3"/>
    <mergeCell ref="A3:A4"/>
    <mergeCell ref="B3:B4"/>
    <mergeCell ref="C3:C4"/>
    <mergeCell ref="D3:D4"/>
    <mergeCell ref="E3:E4"/>
  </mergeCells>
  <printOptions/>
  <pageMargins left="0.1968503937007874" right="0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STRACHOŇ</dc:creator>
  <cp:keywords/>
  <dc:description/>
  <cp:lastModifiedBy>Mirek</cp:lastModifiedBy>
  <cp:lastPrinted>2006-12-17T23:35:16Z</cp:lastPrinted>
  <dcterms:created xsi:type="dcterms:W3CDTF">2001-12-17T20:24:46Z</dcterms:created>
  <dcterms:modified xsi:type="dcterms:W3CDTF">2006-12-30T12:31:29Z</dcterms:modified>
  <cp:category/>
  <cp:version/>
  <cp:contentType/>
  <cp:contentStatus/>
</cp:coreProperties>
</file>